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neDrive\5. dữ liệu\2026\dân tộc\BC Ket qua bau chon nguoi co uy tin 2026\"/>
    </mc:Choice>
  </mc:AlternateContent>
  <xr:revisionPtr revIDLastSave="4" documentId="11_6CE5DF36D804041DF800E2282E855E5E5B4F57E7" xr6:coauthVersionLast="41" xr6:coauthVersionMax="41" xr10:uidLastSave="{F0082362-F4F4-4FCC-B04E-46D3AF291EBA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Sheet1!$A$10:$V$542</definedName>
    <definedName name="_xlnm.Print_Titles" localSheetId="0">Sheet1!$10:$12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48" i="1" l="1"/>
  <c r="C547" i="1"/>
  <c r="C546" i="1"/>
  <c r="J542" i="1"/>
  <c r="K542" i="1"/>
  <c r="L542" i="1"/>
  <c r="M542" i="1"/>
  <c r="N542" i="1"/>
  <c r="O542" i="1"/>
  <c r="P542" i="1"/>
  <c r="Q542" i="1"/>
  <c r="R542" i="1"/>
  <c r="S542" i="1"/>
  <c r="T542" i="1"/>
  <c r="U542" i="1"/>
  <c r="I542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14" i="1"/>
  <c r="E542" i="1"/>
  <c r="D542" i="1"/>
  <c r="C549" i="1" l="1"/>
</calcChain>
</file>

<file path=xl/sharedStrings.xml><?xml version="1.0" encoding="utf-8"?>
<sst xmlns="http://schemas.openxmlformats.org/spreadsheetml/2006/main" count="3179" uniqueCount="1607">
  <si>
    <t>UBND THÀNH PHỐ CẦN THƠ</t>
  </si>
  <si>
    <t>CỘNG HÒA XÃ HỘI CHỦ NGHĨA VIỆT NAM</t>
  </si>
  <si>
    <t>SỞ DÂN TỘC VÀ TÔN GIÁO</t>
  </si>
  <si>
    <t>Độc lập - Tự do - Hạnh phúc</t>
  </si>
  <si>
    <t>STT</t>
  </si>
  <si>
    <t>Họ tên NCUT</t>
  </si>
  <si>
    <t>Năm sinh</t>
  </si>
  <si>
    <t>Dân tộc</t>
  </si>
  <si>
    <t>Thành phần người có uy tín</t>
  </si>
  <si>
    <t>Nam</t>
  </si>
  <si>
    <t>Nữ</t>
  </si>
  <si>
    <t>Bí thư Chi bộ</t>
  </si>
  <si>
    <t>Trưởng thôn, bản và tương đương</t>
  </si>
  <si>
    <t>Trưởng ban công tác Mặt trận</t>
  </si>
  <si>
    <t>Già làng</t>
  </si>
  <si>
    <t>Trưởng dòng họ, tộc trưởng</t>
  </si>
  <si>
    <t>Cán bộ nghỉ hưu</t>
  </si>
  <si>
    <t>Sư sãi, chức sắc tôn giáo</t>
  </si>
  <si>
    <t>Thầy mo, thầy cúng, thầy lang</t>
  </si>
  <si>
    <t>Nghệ nhân người DTTS</t>
  </si>
  <si>
    <t>Nhân sĩ, trí thức người DTTS</t>
  </si>
  <si>
    <t>Người sản xuất, doanh nhân</t>
  </si>
  <si>
    <t>Đảng viên</t>
  </si>
  <si>
    <t>Thành phần khác</t>
  </si>
  <si>
    <t>*</t>
  </si>
  <si>
    <t>Phường Ngã Năm</t>
  </si>
  <si>
    <t>Nguyễn Tấn Lẹ</t>
  </si>
  <si>
    <t>Kinh</t>
  </si>
  <si>
    <t>x</t>
  </si>
  <si>
    <t>Lâm Ở</t>
  </si>
  <si>
    <t>Khmer</t>
  </si>
  <si>
    <t>Lâm Luôi</t>
  </si>
  <si>
    <t>Lưu Tân</t>
  </si>
  <si>
    <t>Quách Văn Tùng</t>
  </si>
  <si>
    <t>Trần Khuơl</t>
  </si>
  <si>
    <t>Xã Tân Long</t>
  </si>
  <si>
    <t>Lý Suôl</t>
  </si>
  <si>
    <t>Ấp B1</t>
  </si>
  <si>
    <t>0366 339 433</t>
  </si>
  <si>
    <t>Trần Kiểu</t>
  </si>
  <si>
    <t>Ấp B2</t>
  </si>
  <si>
    <t>0985 399 534</t>
  </si>
  <si>
    <t>Sơn Sóc Hiên</t>
  </si>
  <si>
    <t>Tân Lợi</t>
  </si>
  <si>
    <t>0907 704 875</t>
  </si>
  <si>
    <t>Lý Xiêu Phát</t>
  </si>
  <si>
    <t>Ấp A2</t>
  </si>
  <si>
    <t>0396 094 147</t>
  </si>
  <si>
    <t>Danh Văn Sa</t>
  </si>
  <si>
    <t>Ấp Tân Thắng</t>
  </si>
  <si>
    <t>0326 052 634</t>
  </si>
  <si>
    <t>Lý Ơi</t>
  </si>
  <si>
    <t>Ấp Long Thành</t>
  </si>
  <si>
    <t>0348 874 841</t>
  </si>
  <si>
    <t>Phường Mỹ Quới</t>
  </si>
  <si>
    <t>Danh Riêng</t>
  </si>
  <si>
    <t>0378 066 820</t>
  </si>
  <si>
    <t>Xã Mỹ Hương</t>
  </si>
  <si>
    <t>Mã Lương Thiện</t>
  </si>
  <si>
    <t>Hoa</t>
  </si>
  <si>
    <t>Ấp Tá Biên</t>
  </si>
  <si>
    <t>0369 671 345</t>
  </si>
  <si>
    <t>Trần Lê</t>
  </si>
  <si>
    <t>Ấp Phú Tức</t>
  </si>
  <si>
    <t>0779 995 951</t>
  </si>
  <si>
    <t>Triệu Suôl</t>
  </si>
  <si>
    <t>Ấp Bưng Cóc</t>
  </si>
  <si>
    <t>0327 055 469</t>
  </si>
  <si>
    <t>Dương Sóc</t>
  </si>
  <si>
    <t>Ấp Đai Úi</t>
  </si>
  <si>
    <t>0346 116 020</t>
  </si>
  <si>
    <t>Thạch Tiên</t>
  </si>
  <si>
    <t>Ấp Bắc Dần</t>
  </si>
  <si>
    <t>0367 435 567</t>
  </si>
  <si>
    <t>Sơn Hoàng Phến</t>
  </si>
  <si>
    <t>Ấp Sóc Xoài</t>
  </si>
  <si>
    <t>0988 188 981</t>
  </si>
  <si>
    <t>Lý Xung</t>
  </si>
  <si>
    <t>Ấp Bét Tôn</t>
  </si>
  <si>
    <t>0395 386 546</t>
  </si>
  <si>
    <t>Lý Chanh</t>
  </si>
  <si>
    <t>Ấp Trà Lây 1</t>
  </si>
  <si>
    <t>0337 646 975</t>
  </si>
  <si>
    <t>Lý Minh Cường</t>
  </si>
  <si>
    <t>Ấp Trà Lây 2</t>
  </si>
  <si>
    <t>0344 960 761</t>
  </si>
  <si>
    <t>Lý Von Na</t>
  </si>
  <si>
    <t>Ấp Bố Liên 1</t>
  </si>
  <si>
    <t>0342 945 055</t>
  </si>
  <si>
    <t>Hàng Sanh</t>
  </si>
  <si>
    <t>Ấp Bố Liên 2</t>
  </si>
  <si>
    <t>0866 141 431</t>
  </si>
  <si>
    <t>Dương Tẹo</t>
  </si>
  <si>
    <t>Ấp Bố Liên 3</t>
  </si>
  <si>
    <t>0326 249 541</t>
  </si>
  <si>
    <t>Lâm Diệm</t>
  </si>
  <si>
    <t>Ấp Tà Ân A1</t>
  </si>
  <si>
    <t>0918 062 123</t>
  </si>
  <si>
    <t>Sơn Đêm</t>
  </si>
  <si>
    <t>Ấp Tà Ân A2</t>
  </si>
  <si>
    <t>0337 560 173</t>
  </si>
  <si>
    <t>Lâm Sủng</t>
  </si>
  <si>
    <t>Ấp Tà Ân B</t>
  </si>
  <si>
    <t>0342 413 370</t>
  </si>
  <si>
    <t>Xã Mỹ Tú</t>
  </si>
  <si>
    <t>Danh Hươl</t>
  </si>
  <si>
    <t>Ấp Tam Sóc B1</t>
  </si>
  <si>
    <t>0347 948 802</t>
  </si>
  <si>
    <t>Lý Sĩ Tôn</t>
  </si>
  <si>
    <t>Ấp Tam Sóc C2</t>
  </si>
  <si>
    <t>0964 584 605</t>
  </si>
  <si>
    <t>Lý Phát</t>
  </si>
  <si>
    <t>Ấp Tam Sóc A</t>
  </si>
  <si>
    <t>Lý Sôn</t>
  </si>
  <si>
    <t>Ấp Tam Sóc B2</t>
  </si>
  <si>
    <t>0333 636 625</t>
  </si>
  <si>
    <t>Sơn Thọ</t>
  </si>
  <si>
    <t>Ấp Rạch Rê</t>
  </si>
  <si>
    <t>0378 461 424</t>
  </si>
  <si>
    <t>Điền Tháp Mười</t>
  </si>
  <si>
    <t>Ấp Tam Sóc D1</t>
  </si>
  <si>
    <t>0366 208 568</t>
  </si>
  <si>
    <t>Huỳnh Sương</t>
  </si>
  <si>
    <t>Ấp Tam Sóc C1</t>
  </si>
  <si>
    <t>0385 926 203</t>
  </si>
  <si>
    <t>Xã Phú Lộc</t>
  </si>
  <si>
    <t>Trần Xà Qui</t>
  </si>
  <si>
    <t>Ấp Nằng Rền</t>
  </si>
  <si>
    <t>Quách Leng</t>
  </si>
  <si>
    <t>Ấp Rẩy Mới</t>
  </si>
  <si>
    <t>Tô Thanh Quang</t>
  </si>
  <si>
    <t>Ấp 1</t>
  </si>
  <si>
    <t>Hứa Phận</t>
  </si>
  <si>
    <t>Ấp Xa Mau 2</t>
  </si>
  <si>
    <t>Liêu Tấn Quang</t>
  </si>
  <si>
    <t>Ấp Số 9</t>
  </si>
  <si>
    <t>Sơn Đơ</t>
  </si>
  <si>
    <t>Ấp Số 8</t>
  </si>
  <si>
    <t>Quách Hồng Xuân
(Quách Văn Sến )</t>
  </si>
  <si>
    <t>Ấp Kinh Ngay 1</t>
  </si>
  <si>
    <t>Triệu Chanh</t>
  </si>
  <si>
    <t>Ấp Chợ Cũ</t>
  </si>
  <si>
    <t>Mạch Ngầu</t>
  </si>
  <si>
    <t>Ấp Chợ Mới</t>
  </si>
  <si>
    <t>Danh Dương</t>
  </si>
  <si>
    <t>Ấp Giồng Chùa</t>
  </si>
  <si>
    <t>Thạch Đầm</t>
  </si>
  <si>
    <t>Ấp Xóm Tro 1</t>
  </si>
  <si>
    <t>Võ Văn Lới</t>
  </si>
  <si>
    <t>Ấp Bào Cát</t>
  </si>
  <si>
    <t>Lý Săm</t>
  </si>
  <si>
    <t>Ấp Tà Điếp C1</t>
  </si>
  <si>
    <t>Lý Lỷ</t>
  </si>
  <si>
    <t>Ấp Trương Hiền</t>
  </si>
  <si>
    <t>Sơn Ô</t>
  </si>
  <si>
    <t>Ấp Rẩy Mới 1</t>
  </si>
  <si>
    <t>Tô Tài</t>
  </si>
  <si>
    <t>Ấp Mây Dốc</t>
  </si>
  <si>
    <t>Huỳnh Văn No</t>
  </si>
  <si>
    <t>Ấp Phú Tân</t>
  </si>
  <si>
    <t>Xã Lâm Tân</t>
  </si>
  <si>
    <t>Lâm Thol</t>
  </si>
  <si>
    <t>Ấp Trung Bình</t>
  </si>
  <si>
    <t>0393 639 106</t>
  </si>
  <si>
    <t>Tiết Huỳnh</t>
  </si>
  <si>
    <t>Ấp Kiết Thắng</t>
  </si>
  <si>
    <t>0329 657 099</t>
  </si>
  <si>
    <t>Thạch Kim Sêng</t>
  </si>
  <si>
    <t>Ấp Trung Thành</t>
  </si>
  <si>
    <t>0903 327 333</t>
  </si>
  <si>
    <t>Hứa Minh Tha</t>
  </si>
  <si>
    <t>Ấp Kiết Lợi</t>
  </si>
  <si>
    <t>0357 568 319</t>
  </si>
  <si>
    <t>Danh Phol</t>
  </si>
  <si>
    <t>Ấp Trung Nhất</t>
  </si>
  <si>
    <t>0869 685 204</t>
  </si>
  <si>
    <t>Sơn Phal</t>
  </si>
  <si>
    <t>Ấp Kiết Lập A</t>
  </si>
  <si>
    <t>0397 813 451</t>
  </si>
  <si>
    <t>Lý Bươl</t>
  </si>
  <si>
    <t>Ấp Trung Hòa</t>
  </si>
  <si>
    <t>0377 112 346</t>
  </si>
  <si>
    <t>Sơn Khiển</t>
  </si>
  <si>
    <t>Ấp Trà Do</t>
  </si>
  <si>
    <t>0386 612 326</t>
  </si>
  <si>
    <t>Trần Kích Si Cô La</t>
  </si>
  <si>
    <t>Ấp Trung Thống</t>
  </si>
  <si>
    <t>0332 348 090</t>
  </si>
  <si>
    <t>Danh Xa Thi</t>
  </si>
  <si>
    <t>Ấp Kiết Lập B</t>
  </si>
  <si>
    <t>0389 520 459</t>
  </si>
  <si>
    <t>Xã Vĩnh Lợi</t>
  </si>
  <si>
    <t>Liêu Bảy</t>
  </si>
  <si>
    <t>Ấp 23/2</t>
  </si>
  <si>
    <t>0332 225 607</t>
  </si>
  <si>
    <t>Dương Nhiêu</t>
  </si>
  <si>
    <t>Ấp Xóm Tro 2</t>
  </si>
  <si>
    <t>0786 115 204</t>
  </si>
  <si>
    <t>Sơn Mết</t>
  </si>
  <si>
    <t>Ấp Kinh Ngay 2</t>
  </si>
  <si>
    <t>0794 381 439</t>
  </si>
  <si>
    <t>Kim Của</t>
  </si>
  <si>
    <t>Ấp Vĩnh Thắng</t>
  </si>
  <si>
    <t>0856 323 694</t>
  </si>
  <si>
    <t>Kim Thại</t>
  </si>
  <si>
    <t>Ấp Tràm Kiến</t>
  </si>
  <si>
    <t>0379 619 800</t>
  </si>
  <si>
    <t>Xã Lịch Hội Thượng</t>
  </si>
  <si>
    <t>Tào Hòa Nghiệp</t>
  </si>
  <si>
    <t>Ấp Châu Thành</t>
  </si>
  <si>
    <t>Lý Hiệp</t>
  </si>
  <si>
    <t>Ấp Giồng Giữa</t>
  </si>
  <si>
    <t>0376 996 765</t>
  </si>
  <si>
    <t>Thạch Soi</t>
  </si>
  <si>
    <t>Ấp Hội Trung</t>
  </si>
  <si>
    <t>0397 017 459</t>
  </si>
  <si>
    <t>Khứu Chúa</t>
  </si>
  <si>
    <t>Ấp Sóc lèo</t>
  </si>
  <si>
    <t>0344 907 208</t>
  </si>
  <si>
    <t>Vương Thành Đạt</t>
  </si>
  <si>
    <t>Ấp Phố Dưới B</t>
  </si>
  <si>
    <t>Lâm Nết</t>
  </si>
  <si>
    <t>Ấp Sóc Lèo</t>
  </si>
  <si>
    <t>0384 879 413</t>
  </si>
  <si>
    <t>Lâm Chên</t>
  </si>
  <si>
    <t>Ấp Phố Dưới</t>
  </si>
  <si>
    <t>0946 575 095</t>
  </si>
  <si>
    <t>Dương Phil</t>
  </si>
  <si>
    <t>Ấp Nam Chánh</t>
  </si>
  <si>
    <t>0334 746 920</t>
  </si>
  <si>
    <t>Xã Trần Đề</t>
  </si>
  <si>
    <t>Thạch Chanh Tha</t>
  </si>
  <si>
    <t>đường khu I, Ấp Giồng Chùa</t>
  </si>
  <si>
    <t>0866 818 849</t>
  </si>
  <si>
    <t>Kim Sinh</t>
  </si>
  <si>
    <t>đường xóm Mồ Côi, Ấp Đầu Giồng</t>
  </si>
  <si>
    <t>0767 947 795</t>
  </si>
  <si>
    <t>Thạch Thới</t>
  </si>
  <si>
    <t>đường Kinh 2, Ấp Lâm Dồ</t>
  </si>
  <si>
    <t>0774 181 153</t>
  </si>
  <si>
    <t>Sơn Vil</t>
  </si>
  <si>
    <t>đường Ngan rô, Ấp Ngan Rô 2</t>
  </si>
  <si>
    <t>0795 802 924</t>
  </si>
  <si>
    <t>Lâm Kiết</t>
  </si>
  <si>
    <t>đường xóm Tà Mum, Ấp Tú Điềm</t>
  </si>
  <si>
    <t>Thạch Suông</t>
  </si>
  <si>
    <t>đường huyện lộ 34, Ấp Chợ</t>
  </si>
  <si>
    <t>0363 046 443</t>
  </si>
  <si>
    <t>Lý Sang</t>
  </si>
  <si>
    <t>đường Kinh 4, Ấp Bưng Lức</t>
  </si>
  <si>
    <t>0356 386 994</t>
  </si>
  <si>
    <t>Thạch Kên</t>
  </si>
  <si>
    <t>đường Khu 3, Ấp Bãi Gía</t>
  </si>
  <si>
    <t>0335 916 343</t>
  </si>
  <si>
    <t>Lê Quang Vàng</t>
  </si>
  <si>
    <t>đường Cầu Đen, Ấp Nhà Thờ</t>
  </si>
  <si>
    <t>0918 411 416</t>
  </si>
  <si>
    <t>Xã Liêu Tú</t>
  </si>
  <si>
    <t>Thạch Thal</t>
  </si>
  <si>
    <t>Ấp Đại Nôn</t>
  </si>
  <si>
    <t>0918 553 365</t>
  </si>
  <si>
    <t>Lâm Sol</t>
  </si>
  <si>
    <t>Ấp Giồng Chát</t>
  </si>
  <si>
    <t>0965 394 200</t>
  </si>
  <si>
    <t>Lý Hồng Phú</t>
  </si>
  <si>
    <t>Ấp Tổng Cáng</t>
  </si>
  <si>
    <t>0987 678 441</t>
  </si>
  <si>
    <t>Châu Khê</t>
  </si>
  <si>
    <t>Ấp Bưng Chuối</t>
  </si>
  <si>
    <t>Tăng Rô Qui Sa</t>
  </si>
  <si>
    <t>Ấp Bưng Triết</t>
  </si>
  <si>
    <t>0372 137 297</t>
  </si>
  <si>
    <t>Đào Hoàng Tuấn</t>
  </si>
  <si>
    <t>Ấp Đào Viên</t>
  </si>
  <si>
    <t>0918 472 512</t>
  </si>
  <si>
    <t>Lâm Hum</t>
  </si>
  <si>
    <t>Ấp Trà Ông</t>
  </si>
  <si>
    <t>0985 265 262</t>
  </si>
  <si>
    <t>Lý Sô Phol</t>
  </si>
  <si>
    <t>Ấp Lao Vên</t>
  </si>
  <si>
    <t>0376 561 270</t>
  </si>
  <si>
    <t>Xã Tài Văn</t>
  </si>
  <si>
    <t>Hòa Thượng Thạch Sông</t>
  </si>
  <si>
    <t>Ấp Tiếp Nhựt</t>
  </si>
  <si>
    <t>0834 191 061</t>
  </si>
  <si>
    <t>Thượng Tọa Liêu Nhân</t>
  </si>
  <si>
    <t>Ấp Bờ Đập</t>
  </si>
  <si>
    <t>0384 716 109</t>
  </si>
  <si>
    <t>Triệu Tiểng</t>
  </si>
  <si>
    <t>Ấp Bưng Sa</t>
  </si>
  <si>
    <t>0327 800 783</t>
  </si>
  <si>
    <t>Huỳnh Ngọc Lãnh</t>
  </si>
  <si>
    <t>Ấp Trà Đức</t>
  </si>
  <si>
    <t>0985 143 566</t>
  </si>
  <si>
    <t>Sơn Lành</t>
  </si>
  <si>
    <t>Ấp Chắc Tưng</t>
  </si>
  <si>
    <t>0384 476 260</t>
  </si>
  <si>
    <t>Mai Sol</t>
  </si>
  <si>
    <t>Ấp Hà Bô</t>
  </si>
  <si>
    <t>0978 556 597</t>
  </si>
  <si>
    <t>Kim Ngở</t>
  </si>
  <si>
    <t>Ấp Tài Công</t>
  </si>
  <si>
    <t>0363 111 029</t>
  </si>
  <si>
    <t>Lý Mô Ra</t>
  </si>
  <si>
    <t>Ấp Bưng Chông</t>
  </si>
  <si>
    <t>0399 895 545</t>
  </si>
  <si>
    <t>Chum Tài</t>
  </si>
  <si>
    <t>Ấp Prệc Đôn</t>
  </si>
  <si>
    <t>0961 311 745</t>
  </si>
  <si>
    <t>Trần Sà Ram</t>
  </si>
  <si>
    <t>Ấp Trà Đót</t>
  </si>
  <si>
    <t>0343 374 621</t>
  </si>
  <si>
    <t>Châu Ren</t>
  </si>
  <si>
    <t>Ấp Bưng Cà Pốt</t>
  </si>
  <si>
    <t>0376 617 620</t>
  </si>
  <si>
    <t>Xã Thạnh Thới An</t>
  </si>
  <si>
    <t>Tà Sang</t>
  </si>
  <si>
    <t>Ấp An Hòa 1</t>
  </si>
  <si>
    <t>0446 744 714</t>
  </si>
  <si>
    <t>Tăng Bô Ra</t>
  </si>
  <si>
    <t>Ấp Tắc Bướm</t>
  </si>
  <si>
    <t>0334 363 190</t>
  </si>
  <si>
    <t>Lâm Út Hiền</t>
  </si>
  <si>
    <t>Huyện lộ 36, Ấp An Hòa 2</t>
  </si>
  <si>
    <t>0846 151 696</t>
  </si>
  <si>
    <t>Lâm Quết</t>
  </si>
  <si>
    <t>0379 194 651</t>
  </si>
  <si>
    <t>Bùi Văn Lai</t>
  </si>
  <si>
    <t>Ấp Đầy Hương 1</t>
  </si>
  <si>
    <t>0962 923 159</t>
  </si>
  <si>
    <t>Hồ Tấn Vinh</t>
  </si>
  <si>
    <t>Số 60, Ấp Thanh Nhàn</t>
  </si>
  <si>
    <t>0963 176 185</t>
  </si>
  <si>
    <t>Nguyễn Thành Đô</t>
  </si>
  <si>
    <t>Ấp Tiên Cường 1</t>
  </si>
  <si>
    <t>0911 476 560</t>
  </si>
  <si>
    <t>Phan Văn Hoàng</t>
  </si>
  <si>
    <t>Số 07, Ấp Tiên Cường 2</t>
  </si>
  <si>
    <t>0975 068 480</t>
  </si>
  <si>
    <t>Nguyễn Thế Hùng</t>
  </si>
  <si>
    <t>Ấp Thạnh Nhãn 2</t>
  </si>
  <si>
    <t>0984 276 533</t>
  </si>
  <si>
    <t>Trần Văn Tùng</t>
  </si>
  <si>
    <t>Ấp Thạnh Ninh</t>
  </si>
  <si>
    <t>0988 444 993</t>
  </si>
  <si>
    <t>Lê Văn Mung</t>
  </si>
  <si>
    <t>Ấp Thạnh An 3</t>
  </si>
  <si>
    <t>0987 654 622</t>
  </si>
  <si>
    <t>Lê Văn Quới</t>
  </si>
  <si>
    <t>Ấp Thạnh An 4</t>
  </si>
  <si>
    <t>0357 936 809</t>
  </si>
  <si>
    <t>Phường Mỹ Xuyên</t>
  </si>
  <si>
    <t>Tất Minh Kỳ</t>
  </si>
  <si>
    <t>0918 463 486</t>
  </si>
  <si>
    <t>Thạch Hân</t>
  </si>
  <si>
    <t>0944 874 319</t>
  </si>
  <si>
    <t>Trịnh Phước Minh</t>
  </si>
  <si>
    <t>0933 756 509</t>
  </si>
  <si>
    <t>Triệu Quốc Thuận</t>
  </si>
  <si>
    <t>0918 615 148</t>
  </si>
  <si>
    <t>Triệu Chất Giang</t>
  </si>
  <si>
    <t>0386 118 818</t>
  </si>
  <si>
    <t>Huỳnh Phước</t>
  </si>
  <si>
    <t>0918 782 754</t>
  </si>
  <si>
    <t>Thạch Họn</t>
  </si>
  <si>
    <t>0941 955 177</t>
  </si>
  <si>
    <t>Dương Chia</t>
  </si>
  <si>
    <t>0348 610 788</t>
  </si>
  <si>
    <t>Lý Thâm</t>
  </si>
  <si>
    <t>0979 412 599</t>
  </si>
  <si>
    <t>Sơn Văn Hinh</t>
  </si>
  <si>
    <t>0348 245 621</t>
  </si>
  <si>
    <t>Trầm Thị Thanh Thúy</t>
  </si>
  <si>
    <t>0984 933 250</t>
  </si>
  <si>
    <t>Tăng Phú Điền</t>
  </si>
  <si>
    <t>0869 684 550</t>
  </si>
  <si>
    <t>Trầm Sanh</t>
  </si>
  <si>
    <t>0944 022 357</t>
  </si>
  <si>
    <t>Lâm Qui</t>
  </si>
  <si>
    <t>0919 529 153</t>
  </si>
  <si>
    <t>Lý Bô</t>
  </si>
  <si>
    <t>0989 957 304</t>
  </si>
  <si>
    <t>Mã Thạnh</t>
  </si>
  <si>
    <t>0918 061 771</t>
  </si>
  <si>
    <t>Điền Vôn</t>
  </si>
  <si>
    <t>0352 707 004</t>
  </si>
  <si>
    <t>Xã Ngọc Tố</t>
  </si>
  <si>
    <t>Lý Văn Vinh</t>
  </si>
  <si>
    <t>Ấp Cần Giờ 2</t>
  </si>
  <si>
    <t>0356 289 731</t>
  </si>
  <si>
    <t>Thạch Dương</t>
  </si>
  <si>
    <t>Ấp Trà Bết</t>
  </si>
  <si>
    <t>0796 022 418</t>
  </si>
  <si>
    <t>Lâm Văn Phấn</t>
  </si>
  <si>
    <t>Ấp Tắc Gồng</t>
  </si>
  <si>
    <t>Lý Si Del</t>
  </si>
  <si>
    <t>Ấp Trà Mẹt</t>
  </si>
  <si>
    <t>0338 428 918</t>
  </si>
  <si>
    <t>Liêu Rây</t>
  </si>
  <si>
    <t>Ấp Sô La 2</t>
  </si>
  <si>
    <t>0373 781 447</t>
  </si>
  <si>
    <t>Sơn Minh Hồng</t>
  </si>
  <si>
    <t>Ấp Cần Giờ 1</t>
  </si>
  <si>
    <t>0364 626 446</t>
  </si>
  <si>
    <t>Thái Hồng Phước</t>
  </si>
  <si>
    <t>Ấp Vũng Đùng</t>
  </si>
  <si>
    <t>0354 969 857</t>
  </si>
  <si>
    <t>Dương Khuônh</t>
  </si>
  <si>
    <t>Ấp Sô La 1</t>
  </si>
  <si>
    <t>0362 671 375</t>
  </si>
  <si>
    <t>Thạch Khâm</t>
  </si>
  <si>
    <t>Ấp Phônôcambôth</t>
  </si>
  <si>
    <t>0988 816 880</t>
  </si>
  <si>
    <t>La Tài</t>
  </si>
  <si>
    <t>Ấp Giồng Có</t>
  </si>
  <si>
    <t>0988 323 472</t>
  </si>
  <si>
    <t>Lý Xuân</t>
  </si>
  <si>
    <t>Ấp Bưng Chụm</t>
  </si>
  <si>
    <t>0386 528 170</t>
  </si>
  <si>
    <t>Xã Nhu Gia</t>
  </si>
  <si>
    <t>Nguyễn Trung Thành</t>
  </si>
  <si>
    <t>Ấp Khu 3</t>
  </si>
  <si>
    <t>Trần Văn Thới</t>
  </si>
  <si>
    <t>Ấp Phú Thành</t>
  </si>
  <si>
    <t>Lâm Rưa</t>
  </si>
  <si>
    <t>Ấp Rạch Sên</t>
  </si>
  <si>
    <t>Nguyên Văn Út</t>
  </si>
  <si>
    <t>Ấp Phú B</t>
  </si>
  <si>
    <t>Mai Uơl</t>
  </si>
  <si>
    <t>Ấp Khu 2</t>
  </si>
  <si>
    <t>Nguyễn Văn Linh</t>
  </si>
  <si>
    <t>Ấp Khu 4</t>
  </si>
  <si>
    <t>Hà Văn Giới</t>
  </si>
  <si>
    <t>Ấp Phú Thuận</t>
  </si>
  <si>
    <t>Lê Minh Lưỡng</t>
  </si>
  <si>
    <t>Ấp Phú Hòa</t>
  </si>
  <si>
    <t>CT</t>
  </si>
  <si>
    <t>Lâm Sương</t>
  </si>
  <si>
    <t>Ấp Khu 1</t>
  </si>
  <si>
    <t>Dương Si Thal</t>
  </si>
  <si>
    <t>Ấp Cần Đước</t>
  </si>
  <si>
    <t>Sơn Tùng Hương</t>
  </si>
  <si>
    <t>Ấp Phú Hưng</t>
  </si>
  <si>
    <t>Cao Đồ Ra</t>
  </si>
  <si>
    <t>Ấp Sóc Bưng</t>
  </si>
  <si>
    <t>Huỳnh Thanh Nghiêm</t>
  </si>
  <si>
    <t>Ấp Định Hòa</t>
  </si>
  <si>
    <t>Lê Văn Xuân</t>
  </si>
  <si>
    <t>Ấp Vĩnh B</t>
  </si>
  <si>
    <t>Ngô Văn Thọ</t>
  </si>
  <si>
    <t>Nguyễn Văn Liệt</t>
  </si>
  <si>
    <t>ẤpTam Hòa</t>
  </si>
  <si>
    <t>Đinh Quốc Tuấn</t>
  </si>
  <si>
    <t>Ấp Long Hòa</t>
  </si>
  <si>
    <t>Huỳnh Văn Khá</t>
  </si>
  <si>
    <t>Ấp Công Hòa</t>
  </si>
  <si>
    <t>Xã Gia Hoà</t>
  </si>
  <si>
    <t>Lý Qườn</t>
  </si>
  <si>
    <t>Ấp Đay sô</t>
  </si>
  <si>
    <t>0384 363 360</t>
  </si>
  <si>
    <t>Danh Lũy</t>
  </si>
  <si>
    <t>Ấp Bưng Thum</t>
  </si>
  <si>
    <t>0346 397 161</t>
  </si>
  <si>
    <t>Trần Hòa Hưng</t>
  </si>
  <si>
    <t>Ấp Ngọn</t>
  </si>
  <si>
    <t>0377 636 734</t>
  </si>
  <si>
    <t>Quách Hồng Khánh</t>
  </si>
  <si>
    <t>0907 157 177</t>
  </si>
  <si>
    <t>Dương Nê</t>
  </si>
  <si>
    <t>Ấp Hòa Khanh</t>
  </si>
  <si>
    <t>0339 662 808</t>
  </si>
  <si>
    <t>Chau Chành Tha</t>
  </si>
  <si>
    <t>Ấp Phú Giao</t>
  </si>
  <si>
    <t>0376 204 930</t>
  </si>
  <si>
    <t>Xã Cù Lao Dung</t>
  </si>
  <si>
    <t>Nhan Văn Đen</t>
  </si>
  <si>
    <t>Ấp Sơn Ton</t>
  </si>
  <si>
    <t>Lâm Văn Ri</t>
  </si>
  <si>
    <t>Ấp Bình Danh B</t>
  </si>
  <si>
    <t>Lê Huê Luân</t>
  </si>
  <si>
    <t>Ấp An Nghiệp</t>
  </si>
  <si>
    <t>Thạch Thị Tuyết</t>
  </si>
  <si>
    <t>Ấp An Hưng</t>
  </si>
  <si>
    <t>Thạch Thanh Long</t>
  </si>
  <si>
    <t>Ấp An Nghiệp A</t>
  </si>
  <si>
    <t>Sơn Thanh</t>
  </si>
  <si>
    <t>Ấp An Bình</t>
  </si>
  <si>
    <t>Đại học Sư Phạm</t>
  </si>
  <si>
    <t>Kim Nhơn</t>
  </si>
  <si>
    <t>Ấp An Qưới</t>
  </si>
  <si>
    <t>Thạch Lãnh</t>
  </si>
  <si>
    <t>Ấp Võ Thành Văn</t>
  </si>
  <si>
    <t>Kim Pịa</t>
  </si>
  <si>
    <t>Ấp Vàm Hồ A</t>
  </si>
  <si>
    <t>Lư Vĩnh Phúc</t>
  </si>
  <si>
    <t>Ấp Vàm Hồ</t>
  </si>
  <si>
    <t>Tải Thanh Trà</t>
  </si>
  <si>
    <t>Ấp Đoàn Văn Tố A</t>
  </si>
  <si>
    <t>Xã Kế Sách</t>
  </si>
  <si>
    <t>Thạch Danh</t>
  </si>
  <si>
    <t>Ấp Bồ Đề</t>
  </si>
  <si>
    <t>0839 969 614</t>
  </si>
  <si>
    <t>Lâm Cuông</t>
  </si>
  <si>
    <t>Ấp Bưng Túc</t>
  </si>
  <si>
    <t>0335 849 316</t>
  </si>
  <si>
    <t>Tào Ol</t>
  </si>
  <si>
    <t>Ấp Cây Sộp</t>
  </si>
  <si>
    <t>0339 061 380</t>
  </si>
  <si>
    <t>Thạch Đẹt</t>
  </si>
  <si>
    <t>Ấp Ba Lăng</t>
  </si>
  <si>
    <t>0383 916 343</t>
  </si>
  <si>
    <t>Lâm Văn Thành</t>
  </si>
  <si>
    <t>Ấp Thành Tân</t>
  </si>
  <si>
    <t>Ấp An Ninh 2</t>
  </si>
  <si>
    <t>0984 805 941</t>
  </si>
  <si>
    <t>Thạch Sa Li Won</t>
  </si>
  <si>
    <t>Ấp An Định</t>
  </si>
  <si>
    <t>Sơn Del</t>
  </si>
  <si>
    <t>Ấp An Thành</t>
  </si>
  <si>
    <t>0984 542 846</t>
  </si>
  <si>
    <t>Thạch Bích</t>
  </si>
  <si>
    <t>Ấp An Khương</t>
  </si>
  <si>
    <t>Lâm Cát</t>
  </si>
  <si>
    <t>Ấp An Ninh 1</t>
  </si>
  <si>
    <t>0388 309 569</t>
  </si>
  <si>
    <t>Ấp An Phú</t>
  </si>
  <si>
    <t>0984 847 374</t>
  </si>
  <si>
    <t>Xã Thới An Hội</t>
  </si>
  <si>
    <t>Sơn Huôl</t>
  </si>
  <si>
    <t>Số nhà 534, Ấp Tập Rèn</t>
  </si>
  <si>
    <t>0907 718 429</t>
  </si>
  <si>
    <t>Thạch Phiên</t>
  </si>
  <si>
    <t>Số nhà 230, Ấp Xóm Đồng 2</t>
  </si>
  <si>
    <t>0939 954 832</t>
  </si>
  <si>
    <t>Nguyễn Văn Tươi</t>
  </si>
  <si>
    <t>Số nhà 494, Ấp Xóm Đồng 1</t>
  </si>
  <si>
    <t>0378 915 354</t>
  </si>
  <si>
    <t>Kiêm Sóc Kha</t>
  </si>
  <si>
    <t>Số nhà 98, Ấp An Nhơn</t>
  </si>
  <si>
    <t>0382 335 206</t>
  </si>
  <si>
    <t>Phường Phú Lợi</t>
  </si>
  <si>
    <t>Huỳnh Đức Hồng</t>
  </si>
  <si>
    <t>0913 722 919</t>
  </si>
  <si>
    <t>Lưu Thanh Tuấn</t>
  </si>
  <si>
    <t>0913 165 045</t>
  </si>
  <si>
    <t>Trần Thanh Tâm</t>
  </si>
  <si>
    <t>0949 478 594</t>
  </si>
  <si>
    <t>Nguyễn Văn Trung</t>
  </si>
  <si>
    <t>0976 074 240</t>
  </si>
  <si>
    <t>Dương Phol</t>
  </si>
  <si>
    <t>0357 935 002</t>
  </si>
  <si>
    <t>Thạch Sương</t>
  </si>
  <si>
    <t>0918 362 231</t>
  </si>
  <si>
    <t>Trần Nghĩa</t>
  </si>
  <si>
    <t>0913 789 224</t>
  </si>
  <si>
    <t>Phạm Minh Điện</t>
  </si>
  <si>
    <t>0913 890 070</t>
  </si>
  <si>
    <t>Triệu Sữu</t>
  </si>
  <si>
    <t>0946 202 817</t>
  </si>
  <si>
    <t>Dương Phuông</t>
  </si>
  <si>
    <t>0914 361 703</t>
  </si>
  <si>
    <t>Sơn Xinh</t>
  </si>
  <si>
    <t>0904 934 908</t>
  </si>
  <si>
    <t>Sơn Thị Pheng</t>
  </si>
  <si>
    <t>0914 454 874</t>
  </si>
  <si>
    <t>Nguyễn Văn Tốt</t>
  </si>
  <si>
    <t>0918 732 927</t>
  </si>
  <si>
    <t>Thạch Mara</t>
  </si>
  <si>
    <t>0345 996 021</t>
  </si>
  <si>
    <t>Lâm Văn Khanh</t>
  </si>
  <si>
    <t>TNC3</t>
  </si>
  <si>
    <t>0367 713 334</t>
  </si>
  <si>
    <t>Dương Minh Hoàng</t>
  </si>
  <si>
    <t>0918 351 166</t>
  </si>
  <si>
    <t>Diệp Mỹ Nhung</t>
  </si>
  <si>
    <t>0902 727 993</t>
  </si>
  <si>
    <t>Trần Diệu Khanh</t>
  </si>
  <si>
    <t>0913 890 071</t>
  </si>
  <si>
    <t>Kim Lươl</t>
  </si>
  <si>
    <t>0913 708 536</t>
  </si>
  <si>
    <t>Tào Thị Sy Ghết</t>
  </si>
  <si>
    <t>0795 803 808</t>
  </si>
  <si>
    <t>Nguyễn Thị Bích Liên</t>
  </si>
  <si>
    <t>0903 495 437</t>
  </si>
  <si>
    <t>Phan Trung Kiên</t>
  </si>
  <si>
    <t>0972 200 005</t>
  </si>
  <si>
    <t>Thach Tha</t>
  </si>
  <si>
    <t>0919 615 857</t>
  </si>
  <si>
    <t>Đàm Vũ Đức</t>
  </si>
  <si>
    <t>0367 716 617</t>
  </si>
  <si>
    <t>Quách Ngọc Lợi</t>
  </si>
  <si>
    <t>0962 759 092</t>
  </si>
  <si>
    <t>Thái Quốc Trung</t>
  </si>
  <si>
    <t>0918 494 932</t>
  </si>
  <si>
    <t>Thạch Khanh</t>
  </si>
  <si>
    <t>0918 517 068</t>
  </si>
  <si>
    <t>Trần Cường</t>
  </si>
  <si>
    <t>0988 181 597</t>
  </si>
  <si>
    <t>Trần Ngoán</t>
  </si>
  <si>
    <t>0348 150 067</t>
  </si>
  <si>
    <t>Phường Sóc Trăng</t>
  </si>
  <si>
    <t>Lê Văn Hoàng 
(Hòa Thượng Thích Minh Hồng)</t>
  </si>
  <si>
    <t>0909 252 926</t>
  </si>
  <si>
    <t>Kim Thị Tư</t>
  </si>
  <si>
    <t>0786 852 871</t>
  </si>
  <si>
    <t>Hòa Thượng Tăng Nô</t>
  </si>
  <si>
    <t>0918 433 440</t>
  </si>
  <si>
    <t>Huỳnh Minh</t>
  </si>
  <si>
    <t>Đàm Quốc Cường</t>
  </si>
  <si>
    <t>0919 691 912</t>
  </si>
  <si>
    <t>Trần Thị Hiá</t>
  </si>
  <si>
    <t>0344 925 636</t>
  </si>
  <si>
    <t>Trần Thuận Hòa</t>
  </si>
  <si>
    <t>0919 199 239</t>
  </si>
  <si>
    <t>Trần Văn Tài</t>
  </si>
  <si>
    <t>0945 014 454</t>
  </si>
  <si>
    <t>Nguyễn Mạnh Hùng</t>
  </si>
  <si>
    <t>0398 181 565</t>
  </si>
  <si>
    <t>Sơn Hiệp Nguyên</t>
  </si>
  <si>
    <t>0919 644 550</t>
  </si>
  <si>
    <t>Quách Dục Cường</t>
  </si>
  <si>
    <t>0919 730 928</t>
  </si>
  <si>
    <t>Nguyễn An Toàn</t>
  </si>
  <si>
    <t>0349 436 034</t>
  </si>
  <si>
    <t>Lý Xi Pha</t>
  </si>
  <si>
    <t>0374 299 592</t>
  </si>
  <si>
    <t>Lâm Mươl</t>
  </si>
  <si>
    <t>0398 058 386</t>
  </si>
  <si>
    <t>Đinh Sem</t>
  </si>
  <si>
    <t>Triệu Sông</t>
  </si>
  <si>
    <t>Thượng Tọa Lý Đức</t>
  </si>
  <si>
    <t>0919 615 872</t>
  </si>
  <si>
    <t>Lâm Quốc Tuấn</t>
  </si>
  <si>
    <t>0903 880 981</t>
  </si>
  <si>
    <t>Ung Văn Chính
(Hòa Thượng Thích Nhựt Quang)</t>
  </si>
  <si>
    <t>0976 072 079</t>
  </si>
  <si>
    <t>Đại dức Thạch Sal</t>
  </si>
  <si>
    <t>0918 939 332</t>
  </si>
  <si>
    <t>Trầm Xuân Ngà</t>
  </si>
  <si>
    <t>0362 802 836</t>
  </si>
  <si>
    <t>0357 981 727</t>
  </si>
  <si>
    <t>La Ngọc Anh</t>
  </si>
  <si>
    <t>0917 146 339</t>
  </si>
  <si>
    <t>Phường Vĩnh Châu</t>
  </si>
  <si>
    <t>Lâm Hai</t>
  </si>
  <si>
    <t>0913 682 954</t>
  </si>
  <si>
    <t>Lý Quang</t>
  </si>
  <si>
    <t>0913 174 001</t>
  </si>
  <si>
    <t>Châu Học Quang</t>
  </si>
  <si>
    <t>0913 983 663</t>
  </si>
  <si>
    <t>Lâm Hỷ Hên</t>
  </si>
  <si>
    <t>0985 799 432</t>
  </si>
  <si>
    <t>Tăng Rthi</t>
  </si>
  <si>
    <t>0962 342 800</t>
  </si>
  <si>
    <t>Lâm Sang</t>
  </si>
  <si>
    <t>0338 349 734</t>
  </si>
  <si>
    <t>Kim Ên</t>
  </si>
  <si>
    <t>0348 192 773</t>
  </si>
  <si>
    <t>Đinh Dựl</t>
  </si>
  <si>
    <t>0327 617 672</t>
  </si>
  <si>
    <t>Sơn Dêm</t>
  </si>
  <si>
    <t>0918 645 232</t>
  </si>
  <si>
    <t>Huỳnh Hà Phúc</t>
  </si>
  <si>
    <t>0337 723 869</t>
  </si>
  <si>
    <t>Thạch Chươl</t>
  </si>
  <si>
    <t>0393 714 249</t>
  </si>
  <si>
    <t>Thạch Săn</t>
  </si>
  <si>
    <t>0358 092 302</t>
  </si>
  <si>
    <t>Lâm Vương</t>
  </si>
  <si>
    <t>0971 005 574</t>
  </si>
  <si>
    <t>Sơn Dươl</t>
  </si>
  <si>
    <t>0978 231 787</t>
  </si>
  <si>
    <t>Thạch Yên</t>
  </si>
  <si>
    <t>0334 819 453</t>
  </si>
  <si>
    <t>Thạch Vươl</t>
  </si>
  <si>
    <t>0342 724 210</t>
  </si>
  <si>
    <t>Lâm Chi</t>
  </si>
  <si>
    <t>0328 651 874</t>
  </si>
  <si>
    <t>Thạch Phil</t>
  </si>
  <si>
    <t>0348 396 476</t>
  </si>
  <si>
    <t>Thạch Thuơl</t>
  </si>
  <si>
    <t>0387 076 515</t>
  </si>
  <si>
    <t>Hàng Đinh</t>
  </si>
  <si>
    <t>0397 475 020</t>
  </si>
  <si>
    <t>Hứa Đức Phát</t>
  </si>
  <si>
    <t>0904 954 774</t>
  </si>
  <si>
    <t>Quách Văn Giá</t>
  </si>
  <si>
    <t>0347 286 289</t>
  </si>
  <si>
    <t>Tăng Duyên</t>
  </si>
  <si>
    <t>0358 260 948</t>
  </si>
  <si>
    <t>Huýnh Văn Hưng</t>
  </si>
  <si>
    <t>0859 578 717</t>
  </si>
  <si>
    <t>Trần Thanh Tuấn</t>
  </si>
  <si>
    <t>0917 670 781</t>
  </si>
  <si>
    <t>Dương Khôn</t>
  </si>
  <si>
    <t>0918 440 727</t>
  </si>
  <si>
    <t>Sơn Hưng</t>
  </si>
  <si>
    <t>0347 823 085</t>
  </si>
  <si>
    <t>Xã Vĩnh Hải</t>
  </si>
  <si>
    <t>Trần Mạnh</t>
  </si>
  <si>
    <t>Số nhà 181 , Đường Nam Sông Hậu, Ấp Âu Thọ A</t>
  </si>
  <si>
    <t>0828 909 525</t>
  </si>
  <si>
    <t>Thạch Soal</t>
  </si>
  <si>
    <t>Số nhà 242, Ấp Âu Thọ B</t>
  </si>
  <si>
    <t>0941 307 131</t>
  </si>
  <si>
    <t>Quách Vũ Xuân</t>
  </si>
  <si>
    <t>Ấp Trà Sết</t>
  </si>
  <si>
    <t>0948 748 720</t>
  </si>
  <si>
    <t>Thạch Cua</t>
  </si>
  <si>
    <t>Số nhà 41, Đường Nam Sông Hậu, Ấp Giồng Nổi</t>
  </si>
  <si>
    <t>0368 551 283</t>
  </si>
  <si>
    <t>Huỳnh Ngọc Minh</t>
  </si>
  <si>
    <t>Số nhà 300, Ấp Huỳnh Kỳ</t>
  </si>
  <si>
    <t>0916 031 617</t>
  </si>
  <si>
    <t>Lưu Thanh Sang</t>
  </si>
  <si>
    <t>Ấp Mỹ Thanh</t>
  </si>
  <si>
    <t>0352 477 672</t>
  </si>
  <si>
    <t>Lưu Hiểu</t>
  </si>
  <si>
    <t>Số nhà 285, Ấp Vĩnh Thạnh A</t>
  </si>
  <si>
    <t>0358 260 994</t>
  </si>
  <si>
    <t>Lâm Quên</t>
  </si>
  <si>
    <t>Số nhà 31, Ấp Vĩnh Thạnh B</t>
  </si>
  <si>
    <t>0967 849 537</t>
  </si>
  <si>
    <t>Phường Khánh Hòa</t>
  </si>
  <si>
    <t>Trần Lai</t>
  </si>
  <si>
    <t>0359 671 106</t>
  </si>
  <si>
    <t>Thạch Lil</t>
  </si>
  <si>
    <t>0985 184 115</t>
  </si>
  <si>
    <t>Kim Phương</t>
  </si>
  <si>
    <t>Sơn Cô</t>
  </si>
  <si>
    <t>0384 204 434</t>
  </si>
  <si>
    <t>Thạch Luônl</t>
  </si>
  <si>
    <t>Trần Công Phán</t>
  </si>
  <si>
    <t>0977 118 007</t>
  </si>
  <si>
    <t>Quách Sển</t>
  </si>
  <si>
    <t>0987 226 618</t>
  </si>
  <si>
    <t>Sơn Nhai</t>
  </si>
  <si>
    <t>0962 726 667</t>
  </si>
  <si>
    <t>Tăng Xà Rọl</t>
  </si>
  <si>
    <t>Thạch Lương</t>
  </si>
  <si>
    <t>0972 549 033</t>
  </si>
  <si>
    <t>Trần Thị Thanh Đa</t>
  </si>
  <si>
    <t>0971 104 661</t>
  </si>
  <si>
    <t>Sơn Thị Tương</t>
  </si>
  <si>
    <t>0399 307 167</t>
  </si>
  <si>
    <t>Sơn Ngọc Tang</t>
  </si>
  <si>
    <t>Tạ Ngọc Hiền</t>
  </si>
  <si>
    <t>0919 050 767</t>
  </si>
  <si>
    <t>Thạch Thạnh</t>
  </si>
  <si>
    <t>0345 547 735</t>
  </si>
  <si>
    <t>Triệu Phuôl</t>
  </si>
  <si>
    <t>0346 231 617</t>
  </si>
  <si>
    <t>Lý Lêl</t>
  </si>
  <si>
    <t>0365 190 669</t>
  </si>
  <si>
    <t>Lâm Vinh</t>
  </si>
  <si>
    <t>0388 817 185</t>
  </si>
  <si>
    <t>Phường Vĩnh Phước</t>
  </si>
  <si>
    <t>Kim Thành Sơn</t>
  </si>
  <si>
    <t>Tô Sương</t>
  </si>
  <si>
    <t>0349 827 491</t>
  </si>
  <si>
    <t>Tăng Khương</t>
  </si>
  <si>
    <t>Thạch Hiền</t>
  </si>
  <si>
    <t>Thạch Phêl</t>
  </si>
  <si>
    <t>Thạch Sa Ry</t>
  </si>
  <si>
    <t>Sơn Liêm</t>
  </si>
  <si>
    <t>Sơn Rên</t>
  </si>
  <si>
    <t>Kim Hòa</t>
  </si>
  <si>
    <t>Thạch Huân</t>
  </si>
  <si>
    <t>Thạch Sa Rum</t>
  </si>
  <si>
    <t>Sơn Ninh</t>
  </si>
  <si>
    <t>Sơn Đinh</t>
  </si>
  <si>
    <t>Lý Chí Hào</t>
  </si>
  <si>
    <t>Tăng Uơng</t>
  </si>
  <si>
    <t>Thái Văn Mười</t>
  </si>
  <si>
    <t>Sơn Văn Đấu</t>
  </si>
  <si>
    <t>Xã Lai Hòa</t>
  </si>
  <si>
    <t>Đỗ Văn Thơ</t>
  </si>
  <si>
    <t>Ấp Năm Căn</t>
  </si>
  <si>
    <t>0913719 131</t>
  </si>
  <si>
    <t>Thạch Dỏi</t>
  </si>
  <si>
    <t>Ấp Lai Hòa</t>
  </si>
  <si>
    <t>0945 484 414</t>
  </si>
  <si>
    <t>Ấp Lai Hòa A</t>
  </si>
  <si>
    <t>0369 458 812</t>
  </si>
  <si>
    <t>Ngô Huynh</t>
  </si>
  <si>
    <t>Ấp Xẻo Cóc</t>
  </si>
  <si>
    <t>0348 043 450</t>
  </si>
  <si>
    <t>Thạch Bền</t>
  </si>
  <si>
    <t>Ấp Xẻo Su</t>
  </si>
  <si>
    <t>0332 671 634</t>
  </si>
  <si>
    <t>Trần Bil</t>
  </si>
  <si>
    <t>Ấp Hòa Hiệp</t>
  </si>
  <si>
    <t>0379 511 077</t>
  </si>
  <si>
    <t>Đào Hên</t>
  </si>
  <si>
    <t>Ấp Prey Chóp</t>
  </si>
  <si>
    <t>0333 555 002</t>
  </si>
  <si>
    <t>Tăng Khanh</t>
  </si>
  <si>
    <t>Ấp Prey Chóp A</t>
  </si>
  <si>
    <t>0943 605 753</t>
  </si>
  <si>
    <t>Chiêm Suốl</t>
  </si>
  <si>
    <t>Ấp Prey Chóp B</t>
  </si>
  <si>
    <t>0913 848 341</t>
  </si>
  <si>
    <t>Thạch Hưng</t>
  </si>
  <si>
    <t>Ấp Xung Thum A</t>
  </si>
  <si>
    <t>0388 769 569</t>
  </si>
  <si>
    <t>Tăng Phor</t>
  </si>
  <si>
    <t>Ấp Xung Thum B</t>
  </si>
  <si>
    <t>0911 361 423</t>
  </si>
  <si>
    <t>Xã Long Phú</t>
  </si>
  <si>
    <t>Thái Ngọc Đức</t>
  </si>
  <si>
    <t>0349 317 663</t>
  </si>
  <si>
    <t>Nguyễn Văn Triệu</t>
  </si>
  <si>
    <t>Ấp 2</t>
  </si>
  <si>
    <t>0919 084 202</t>
  </si>
  <si>
    <t>Nguyễn Kiến Thiết</t>
  </si>
  <si>
    <t>Ấp 3</t>
  </si>
  <si>
    <t>0988 583 344</t>
  </si>
  <si>
    <t>Mai Khương</t>
  </si>
  <si>
    <t>Ấp 4</t>
  </si>
  <si>
    <t>0918 070 504</t>
  </si>
  <si>
    <t>Lâm Khiêm</t>
  </si>
  <si>
    <t>Ấp 5</t>
  </si>
  <si>
    <t>0988 297 053</t>
  </si>
  <si>
    <t>Huỳnh Nô</t>
  </si>
  <si>
    <t>Ấp Khoan Tang</t>
  </si>
  <si>
    <t>0918 759 518</t>
  </si>
  <si>
    <t>Liêu Dân</t>
  </si>
  <si>
    <t>Ấp Sóc Mới</t>
  </si>
  <si>
    <t>0888 567 907</t>
  </si>
  <si>
    <t>Thạch So Pho</t>
  </si>
  <si>
    <t>0794 235 950</t>
  </si>
  <si>
    <t>Lâm Hương</t>
  </si>
  <si>
    <t>Ấp Nước Mặn 1</t>
  </si>
  <si>
    <t>0972 554 306</t>
  </si>
  <si>
    <t>Dương Xiêm</t>
  </si>
  <si>
    <t>Ấp Nước Mặn 2</t>
  </si>
  <si>
    <t>0326 208 093</t>
  </si>
  <si>
    <t>Dương Thanh Dũng</t>
  </si>
  <si>
    <t>Ấp Mười Chiến</t>
  </si>
  <si>
    <t>0376 215 969</t>
  </si>
  <si>
    <t>Lâm Chương</t>
  </si>
  <si>
    <t>Ấp Phú Đức</t>
  </si>
  <si>
    <t>0359 481 983</t>
  </si>
  <si>
    <t>Trần Văn Hành</t>
  </si>
  <si>
    <t>Ấp Bưng Long</t>
  </si>
  <si>
    <t>0375 834 942</t>
  </si>
  <si>
    <t>Thạch Giàu</t>
  </si>
  <si>
    <t>Ấp Tân Lập</t>
  </si>
  <si>
    <t>0919 007 452</t>
  </si>
  <si>
    <t>Lâm Y</t>
  </si>
  <si>
    <t>Ấp Kinh Ngang</t>
  </si>
  <si>
    <t>0332 810 750</t>
  </si>
  <si>
    <t>Xã Tân Thạnh</t>
  </si>
  <si>
    <t>Nguyễn Thị Hải</t>
  </si>
  <si>
    <t>Số nhà 141, Ấp Sóc Dong</t>
  </si>
  <si>
    <t>0906 757 840</t>
  </si>
  <si>
    <t>Thạch Thươl</t>
  </si>
  <si>
    <t>Chùa Bâng Cro Chắp Thmây, Ấp Tân Lịch</t>
  </si>
  <si>
    <t>0987 730 210</t>
  </si>
  <si>
    <t>Liêu Thị Lành</t>
  </si>
  <si>
    <t>Số nhà 177, Ấp Tân Qui A</t>
  </si>
  <si>
    <t>0918 679 042</t>
  </si>
  <si>
    <t>Lý Sa Rinh</t>
  </si>
  <si>
    <t>Ấp Tân Qui B</t>
  </si>
  <si>
    <t>0918 731 218</t>
  </si>
  <si>
    <t>Dương Thành</t>
  </si>
  <si>
    <t>Ấp Ko Kô</t>
  </si>
  <si>
    <t>0367 770 196</t>
  </si>
  <si>
    <t>Nguyễn Hoàng Việt</t>
  </si>
  <si>
    <t>0987 560 056</t>
  </si>
  <si>
    <t>Tô Hữu Tâm</t>
  </si>
  <si>
    <t>0974 312 191</t>
  </si>
  <si>
    <t>Dương Minh Trí</t>
  </si>
  <si>
    <t>Ấp Cái Xe</t>
  </si>
  <si>
    <t>0367 183 011</t>
  </si>
  <si>
    <t>Huỳnh Phương</t>
  </si>
  <si>
    <t>0938 966 683</t>
  </si>
  <si>
    <t>Phan Văn Quang</t>
  </si>
  <si>
    <t>0976 071 345</t>
  </si>
  <si>
    <t>Dương Huệ Dung</t>
  </si>
  <si>
    <t>0914 667 252</t>
  </si>
  <si>
    <t>Xã Trường Khánh</t>
  </si>
  <si>
    <t>Trần Bãy Thành</t>
  </si>
  <si>
    <t>Ấp Trường An</t>
  </si>
  <si>
    <t>0904 229 469</t>
  </si>
  <si>
    <t>Đào Khuôl</t>
  </si>
  <si>
    <t>Ấp Trường Thành B</t>
  </si>
  <si>
    <t>0335 614 139</t>
  </si>
  <si>
    <t>Chau Diêu</t>
  </si>
  <si>
    <t>Ấp Trường Bình</t>
  </si>
  <si>
    <t>0338 757 098</t>
  </si>
  <si>
    <t>Thạch Ngọc Bá</t>
  </si>
  <si>
    <t>Ấp Trường Thành A</t>
  </si>
  <si>
    <t>0984 838 880</t>
  </si>
  <si>
    <t>Liêng Khanh</t>
  </si>
  <si>
    <t>Ấp Trường Thọ</t>
  </si>
  <si>
    <t>0356 874 500</t>
  </si>
  <si>
    <t>Lâm Sanh</t>
  </si>
  <si>
    <t>Âps Trường Lộc</t>
  </si>
  <si>
    <t>0362 851 821</t>
  </si>
  <si>
    <t>Cao Đươl</t>
  </si>
  <si>
    <t>Ấp Trường Hưng</t>
  </si>
  <si>
    <t>0963 273 137</t>
  </si>
  <si>
    <t>Xã Hồ Đắc Kiện</t>
  </si>
  <si>
    <t>Lâm Hơi</t>
  </si>
  <si>
    <t>Ấp Kinh Đào</t>
  </si>
  <si>
    <t>Sơn Thi</t>
  </si>
  <si>
    <t>Ấp xây đá B</t>
  </si>
  <si>
    <t>Trần Văn Hậu</t>
  </si>
  <si>
    <t>Ấp Xây Đá A</t>
  </si>
  <si>
    <t>Xã An Ninh</t>
  </si>
  <si>
    <t>Liêu Menh</t>
  </si>
  <si>
    <t>Phú Ninh A</t>
  </si>
  <si>
    <t>Dương Khe</t>
  </si>
  <si>
    <t>Ấp Phú Ninh</t>
  </si>
  <si>
    <t>Điền Lâm</t>
  </si>
  <si>
    <t>Ấp Xà Lan</t>
  </si>
  <si>
    <t>0356 915 993</t>
  </si>
  <si>
    <t>Lý Kim Phan</t>
  </si>
  <si>
    <t>Ấp Chông Nô</t>
  </si>
  <si>
    <t>0988 449 043</t>
  </si>
  <si>
    <t>Lâm Kươl</t>
  </si>
  <si>
    <t>Ấp Hòa Qưới</t>
  </si>
  <si>
    <t>0396 145 907</t>
  </si>
  <si>
    <t>Lý Sách</t>
  </si>
  <si>
    <t>Ấp Kinh Mới</t>
  </si>
  <si>
    <t>0338 762 916</t>
  </si>
  <si>
    <t>Lâm Hiệp</t>
  </si>
  <si>
    <t>0985 779 710</t>
  </si>
  <si>
    <t>Võ Văn Mãi</t>
  </si>
  <si>
    <t>Ấp Hòa Long</t>
  </si>
  <si>
    <t>0379 507 997</t>
  </si>
  <si>
    <t>Nguyễn Văn Đạt</t>
  </si>
  <si>
    <t>Ấp Hòa Long A</t>
  </si>
  <si>
    <t>0358 082 477</t>
  </si>
  <si>
    <t>Trần Minh Hoàng</t>
  </si>
  <si>
    <t>Ấp Phụng Hiệp</t>
  </si>
  <si>
    <t>0364 785 401</t>
  </si>
  <si>
    <t>Kim Ven</t>
  </si>
  <si>
    <t>Ấp Giồng Chùa A</t>
  </si>
  <si>
    <t>0373 329 290</t>
  </si>
  <si>
    <t>Danh Bung</t>
  </si>
  <si>
    <t>Ấp An Trạch</t>
  </si>
  <si>
    <t>0299 244 427</t>
  </si>
  <si>
    <t>Thạch Diên</t>
  </si>
  <si>
    <t>Ấp Giồng Chùa B</t>
  </si>
  <si>
    <t>0976 864 610</t>
  </si>
  <si>
    <t>Danh Minh Chẹo</t>
  </si>
  <si>
    <t>Ấp Bưng Tróp A</t>
  </si>
  <si>
    <t>0907 150 928</t>
  </si>
  <si>
    <t>Thạch Nuôl</t>
  </si>
  <si>
    <t>Ấp Bưng Tróp B</t>
  </si>
  <si>
    <t>0961 940 027</t>
  </si>
  <si>
    <t>Nguyễn Thị Bảy</t>
  </si>
  <si>
    <t>Ấp An Tập</t>
  </si>
  <si>
    <t>0358 109 048</t>
  </si>
  <si>
    <t>Xã Phú Tâm</t>
  </si>
  <si>
    <t>Trà Văn Phai</t>
  </si>
  <si>
    <t>Ấp Trà Quýt A</t>
  </si>
  <si>
    <t>0388 606 694</t>
  </si>
  <si>
    <t>Lý Lái</t>
  </si>
  <si>
    <t>Ấp Trà Quýt</t>
  </si>
  <si>
    <t>0343 602 606</t>
  </si>
  <si>
    <t>Thạch Bol</t>
  </si>
  <si>
    <t>Ấp Xây Đá</t>
  </si>
  <si>
    <t>0398 402 264</t>
  </si>
  <si>
    <t>Trần Ngọc Hòa</t>
  </si>
  <si>
    <t>Ấp Xây Cáp</t>
  </si>
  <si>
    <t>0974 702 218</t>
  </si>
  <si>
    <t>Dư Dinh</t>
  </si>
  <si>
    <t>Ấp Thọ Hòa Đông B</t>
  </si>
  <si>
    <t>0328 946 569</t>
  </si>
  <si>
    <t>Phan Văn Sơn</t>
  </si>
  <si>
    <t>Ấp Thọ Hòa Đông A</t>
  </si>
  <si>
    <t>0969 695 910</t>
  </si>
  <si>
    <t>Sơn Vũ Bảo</t>
  </si>
  <si>
    <t>Ấp Phú Hữu</t>
  </si>
  <si>
    <t>0974 220 541</t>
  </si>
  <si>
    <t>Thạch Thị Vang</t>
  </si>
  <si>
    <t>Ấp Phú Hòa B</t>
  </si>
  <si>
    <t>0907 420 072</t>
  </si>
  <si>
    <t>Sơn Sang</t>
  </si>
  <si>
    <t>Ấp Phú Bình</t>
  </si>
  <si>
    <t>0346 215 759</t>
  </si>
  <si>
    <t>Trần Cang</t>
  </si>
  <si>
    <t>Ấp Phú Thành B</t>
  </si>
  <si>
    <t>0985 159 991</t>
  </si>
  <si>
    <t>Trần Thanh Tùng</t>
  </si>
  <si>
    <t>Ấp Giồng Cát</t>
  </si>
  <si>
    <t>0346 557 362</t>
  </si>
  <si>
    <t>Trần Văn Mạnh</t>
  </si>
  <si>
    <t>Ấp Phú Thành A</t>
  </si>
  <si>
    <t>0386 938 240</t>
  </si>
  <si>
    <t>Thạch Ngọc Tùng</t>
  </si>
  <si>
    <t>Ấp Phú Hòa A</t>
  </si>
  <si>
    <t>0978 920 417</t>
  </si>
  <si>
    <t>Phương Minh Qưới</t>
  </si>
  <si>
    <t>Ấp Sóc Tháo</t>
  </si>
  <si>
    <t>0986 994 859</t>
  </si>
  <si>
    <t>Xã Thuận Hòa</t>
  </si>
  <si>
    <t>Kim Dương</t>
  </si>
  <si>
    <t>Ấp Sa Bâu</t>
  </si>
  <si>
    <t>Sơn Ngọc Thu</t>
  </si>
  <si>
    <t>Ấp Trà Quýt B</t>
  </si>
  <si>
    <t>Cao Ly</t>
  </si>
  <si>
    <t>Ấp Trà Canh A1</t>
  </si>
  <si>
    <t>Vương Tấn Lai</t>
  </si>
  <si>
    <t>Ấp Trà Canh A2</t>
  </si>
  <si>
    <t>Lâm Ol</t>
  </si>
  <si>
    <t>Ấp Trà Canh B</t>
  </si>
  <si>
    <t>Từ Đức Thành</t>
  </si>
  <si>
    <t>Ấp Phước An</t>
  </si>
  <si>
    <t>Thạch Hôm</t>
  </si>
  <si>
    <t>Ấp Phước Lợi</t>
  </si>
  <si>
    <t>Triệu Buôl</t>
  </si>
  <si>
    <t>Ấp Phước Phong</t>
  </si>
  <si>
    <t>0398 140 474</t>
  </si>
  <si>
    <t>Kim Sơn</t>
  </si>
  <si>
    <t>Ấp Phước Hòa</t>
  </si>
  <si>
    <t>Lâm Caul</t>
  </si>
  <si>
    <t>Ấp Phước Quới</t>
  </si>
  <si>
    <t>Dương Sà Rây</t>
  </si>
  <si>
    <t>Ấp Phước Thuận</t>
  </si>
  <si>
    <t>Xã Vĩnh Thuận Đông</t>
  </si>
  <si>
    <t>Lục Văn Sia</t>
  </si>
  <si>
    <t>Ấp 7</t>
  </si>
  <si>
    <t>0985 554 820</t>
  </si>
  <si>
    <t>Thạch Thành</t>
  </si>
  <si>
    <t>Ấp 6B</t>
  </si>
  <si>
    <t>Lâm Nửa</t>
  </si>
  <si>
    <t>Ấp 8B</t>
  </si>
  <si>
    <t>0865 883 853</t>
  </si>
  <si>
    <t>Xã Xà Phiên</t>
  </si>
  <si>
    <t>Tiết Văn Mi</t>
  </si>
  <si>
    <t>Ấp Cái Nhàu</t>
  </si>
  <si>
    <t>0962 793 800</t>
  </si>
  <si>
    <t>Danh Hình</t>
  </si>
  <si>
    <t>Ấp Ngã Bác</t>
  </si>
  <si>
    <t>0378 999 097</t>
  </si>
  <si>
    <t>Sơn Kích</t>
  </si>
  <si>
    <t>Ấp Ngã Cạy</t>
  </si>
  <si>
    <t>0945 902 963</t>
  </si>
  <si>
    <t>Danh Thị Mộng Nhi</t>
  </si>
  <si>
    <t>Ấp Chống Mỹ</t>
  </si>
  <si>
    <t>0347 011 644</t>
  </si>
  <si>
    <t>Phan Văn Tám</t>
  </si>
  <si>
    <t>Ấp Cái Nhum</t>
  </si>
  <si>
    <t>0399 467 809</t>
  </si>
  <si>
    <t>Hồ Thị Diệu</t>
  </si>
  <si>
    <t>Ấp Thuận Mỹ</t>
  </si>
  <si>
    <t>0832 744 333</t>
  </si>
  <si>
    <t>Nguyễn Văn Liếp</t>
  </si>
  <si>
    <t>Ấp Thuận Phú</t>
  </si>
  <si>
    <t>0383 949 761</t>
  </si>
  <si>
    <t>Xã Lương Tâm</t>
  </si>
  <si>
    <t>Danh Đô</t>
  </si>
  <si>
    <t>0396 607 666</t>
  </si>
  <si>
    <t>Danh Kiêu</t>
  </si>
  <si>
    <t>0399 534 545</t>
  </si>
  <si>
    <t>Danh Kiêm</t>
  </si>
  <si>
    <t>Ấp 6</t>
  </si>
  <si>
    <t>0394 441 782</t>
  </si>
  <si>
    <t>Danh Phạnh</t>
  </si>
  <si>
    <t>0347 483 387</t>
  </si>
  <si>
    <t>Danh Thân</t>
  </si>
  <si>
    <t>Ấp 8A</t>
  </si>
  <si>
    <t>0349 040 697</t>
  </si>
  <si>
    <t>Lâm Khem</t>
  </si>
  <si>
    <t>Ấp 10</t>
  </si>
  <si>
    <t>0386 468 758</t>
  </si>
  <si>
    <t>Danh Hên</t>
  </si>
  <si>
    <t>Ấp 11</t>
  </si>
  <si>
    <t>0907 860 927</t>
  </si>
  <si>
    <t>Xã Vĩnh Viễn</t>
  </si>
  <si>
    <t>Danh Hiệp</t>
  </si>
  <si>
    <t>0359 685 121</t>
  </si>
  <si>
    <t>Sơn Mạnh</t>
  </si>
  <si>
    <t>Ấp 12</t>
  </si>
  <si>
    <t>0366 031 224</t>
  </si>
  <si>
    <t>Xã Đông Phước</t>
  </si>
  <si>
    <t>Lý Dũng</t>
  </si>
  <si>
    <t>số nhà 179/8 gạch chùa Ấp Long An A</t>
  </si>
  <si>
    <t>0706 761 675</t>
  </si>
  <si>
    <t>Thạch Phước</t>
  </si>
  <si>
    <t>Đường Nguyễn Văn Nhung, Ấp Tân Phú</t>
  </si>
  <si>
    <t>0782 828 912</t>
  </si>
  <si>
    <t>Lý Văn Hiền</t>
  </si>
  <si>
    <t>Đường Hùng Vương, Ấp Tân Phú A</t>
  </si>
  <si>
    <t>Xã Tân Hòa</t>
  </si>
  <si>
    <t>Thạch Út</t>
  </si>
  <si>
    <t>0947 419 116</t>
  </si>
  <si>
    <t>Lý Thinh</t>
  </si>
  <si>
    <t>Ấp bảy ngàn</t>
  </si>
  <si>
    <t>0902 534 438</t>
  </si>
  <si>
    <t>Phường Vị Thanh</t>
  </si>
  <si>
    <t>Lâm Chí Thông</t>
  </si>
  <si>
    <t>0944 876 607</t>
  </si>
  <si>
    <t>Danh Cộn</t>
  </si>
  <si>
    <t>0977 474 592</t>
  </si>
  <si>
    <t>Phường Vị Tân</t>
  </si>
  <si>
    <t>Danh Xem</t>
  </si>
  <si>
    <t>0989 027 962</t>
  </si>
  <si>
    <t>Khưu Hùng Quang</t>
  </si>
  <si>
    <t>0788 924 339</t>
  </si>
  <si>
    <t>Trần Ngọc Đào</t>
  </si>
  <si>
    <t>0932 900 248</t>
  </si>
  <si>
    <t>Thạch Khên</t>
  </si>
  <si>
    <t>0393 843 831</t>
  </si>
  <si>
    <t>Xã Hỏa Lựu</t>
  </si>
  <si>
    <t>Lâm Hớn Chiêu</t>
  </si>
  <si>
    <t>Số nhà 17,Đường.thạnh Thắng,Ấp Thạnh Thắng</t>
  </si>
  <si>
    <t>0346 647 084</t>
  </si>
  <si>
    <t>Ngô Long Hiệp</t>
  </si>
  <si>
    <t>Số 85,Đường kênh Cái lớn,Ấp Thạnh An</t>
  </si>
  <si>
    <t>0353 893 575</t>
  </si>
  <si>
    <t>Danh Chọn</t>
  </si>
  <si>
    <t>Số nhà 37/8 Đường Miếu hội,Ấp Thạnh Lợi</t>
  </si>
  <si>
    <t>0975 519 735</t>
  </si>
  <si>
    <t>Danh Thị Dạt</t>
  </si>
  <si>
    <t>Đường Kênh Cai Su,Ấp Thạnh Phú</t>
  </si>
  <si>
    <t>0986 868 846</t>
  </si>
  <si>
    <t>Số155/14 Đường Cựa gà,Ấp Thạng Trung</t>
  </si>
  <si>
    <t>0346 251 887</t>
  </si>
  <si>
    <t>Danh Thêm</t>
  </si>
  <si>
    <t>Số 135 Đường Ông Cả,Ấp Thạnh Đông</t>
  </si>
  <si>
    <t>0327 575 112</t>
  </si>
  <si>
    <t>Xã Vĩnh Tường</t>
  </si>
  <si>
    <t>Danh Mực</t>
  </si>
  <si>
    <t>Ấp 8</t>
  </si>
  <si>
    <t>0967 669 851</t>
  </si>
  <si>
    <t>Thạch Rươl</t>
  </si>
  <si>
    <t>0939 572 903</t>
  </si>
  <si>
    <t>Xã Vị Thủy</t>
  </si>
  <si>
    <t>Thạch Xa Kha</t>
  </si>
  <si>
    <t>Ấp 9A</t>
  </si>
  <si>
    <t>0398 057 295</t>
  </si>
  <si>
    <t>Phường Ngã Bảy</t>
  </si>
  <si>
    <t>Phạm Văn Thanh</t>
  </si>
  <si>
    <t>0987 146 185</t>
  </si>
  <si>
    <t>Xã Vĩnh Trinh</t>
  </si>
  <si>
    <t>Lâm Trọng Trưa</t>
  </si>
  <si>
    <t>Ấp Vĩnh Nhuận</t>
  </si>
  <si>
    <t>0984 423 620</t>
  </si>
  <si>
    <t>Phường Ô Môn</t>
  </si>
  <si>
    <t>Đào Hăng</t>
  </si>
  <si>
    <t>0931 110 419</t>
  </si>
  <si>
    <t>Dương Hiệp</t>
  </si>
  <si>
    <t>0784 628 066</t>
  </si>
  <si>
    <t>Danh Sang</t>
  </si>
  <si>
    <t>0919 728 708</t>
  </si>
  <si>
    <t>Lý Sua</t>
  </si>
  <si>
    <t>0974 927 459</t>
  </si>
  <si>
    <t>Lý Tôn</t>
  </si>
  <si>
    <t>0708 586 898</t>
  </si>
  <si>
    <t>Xã Cờ Đỏ</t>
  </si>
  <si>
    <t>Thạch Thắng</t>
  </si>
  <si>
    <t>Ấp Thới Hòa B</t>
  </si>
  <si>
    <t>0358 757 849</t>
  </si>
  <si>
    <t>Danh Bao</t>
  </si>
  <si>
    <t>Ấp Thới Bình</t>
  </si>
  <si>
    <t>0939 344 033</t>
  </si>
  <si>
    <t>Đào Phia</t>
  </si>
  <si>
    <t>01/'01/1965</t>
  </si>
  <si>
    <t>Ấp Thới Trường 1</t>
  </si>
  <si>
    <t>0388 670 959</t>
  </si>
  <si>
    <t>Thạch Sung</t>
  </si>
  <si>
    <t>Ấp Thới Trường 2</t>
  </si>
  <si>
    <t>0372 641 449</t>
  </si>
  <si>
    <t>Đào Ẩn</t>
  </si>
  <si>
    <t>Ấp Thới Phước</t>
  </si>
  <si>
    <t>0769 365 499</t>
  </si>
  <si>
    <t>Thạch Mậu</t>
  </si>
  <si>
    <t>01/'01/1953</t>
  </si>
  <si>
    <t>Ấp Thới Hưng</t>
  </si>
  <si>
    <t>0355 782 867</t>
  </si>
  <si>
    <t>Châu Trường</t>
  </si>
  <si>
    <t>Ấp Thới Xuân</t>
  </si>
  <si>
    <t>0358 140 550</t>
  </si>
  <si>
    <t>Xã Đông Hiệp</t>
  </si>
  <si>
    <t>Dương Thị Mạnh</t>
  </si>
  <si>
    <t>Số 56, Ấp Đông Thắng</t>
  </si>
  <si>
    <t>Xã Thới Lai</t>
  </si>
  <si>
    <t>Đào Đức</t>
  </si>
  <si>
    <t>Ấp Thới Thuận B</t>
  </si>
  <si>
    <t>0374 298 557</t>
  </si>
  <si>
    <t>Liêu Minh Cường</t>
  </si>
  <si>
    <t>Ấp Điền Hòa</t>
  </si>
  <si>
    <t>0384 864 470</t>
  </si>
  <si>
    <t>Xã Nhơn Mỹ</t>
  </si>
  <si>
    <t>Sơn Só</t>
  </si>
  <si>
    <t>0967 891 156</t>
  </si>
  <si>
    <t>Xã Trường Thành</t>
  </si>
  <si>
    <t>Đào Be</t>
  </si>
  <si>
    <t>Số 355 ,Ấp Định Khánh B</t>
  </si>
  <si>
    <t>0798 460 955</t>
  </si>
  <si>
    <t>Đào Phục</t>
  </si>
  <si>
    <t>Số 442, Ấp Định Hòa B</t>
  </si>
  <si>
    <t>0798 099 892</t>
  </si>
  <si>
    <t>Đào Sa Oanh</t>
  </si>
  <si>
    <t>Số 289, Ấp Định Hòa A</t>
  </si>
  <si>
    <t>0363 883 252</t>
  </si>
  <si>
    <t>Phường Ninh Kiều</t>
  </si>
  <si>
    <t>Hồng Huệ Huyên</t>
  </si>
  <si>
    <t>0385 142 726</t>
  </si>
  <si>
    <t>Huỳnh Nguyên Tòng</t>
  </si>
  <si>
    <t>0939 821 766</t>
  </si>
  <si>
    <t>Hứa Hồng Hoa</t>
  </si>
  <si>
    <t>0772 431 919</t>
  </si>
  <si>
    <t>Trương Thị Hoành</t>
  </si>
  <si>
    <t>0774 84 8157</t>
  </si>
  <si>
    <t>Đường Thanh Ngọc</t>
  </si>
  <si>
    <t>0918 408 671</t>
  </si>
  <si>
    <t>Lưu Hi Thành</t>
  </si>
  <si>
    <t>0961 695 015</t>
  </si>
  <si>
    <t>Lý Xinh</t>
  </si>
  <si>
    <t>0903 808 336</t>
  </si>
  <si>
    <t>Đào Thế Duy</t>
  </si>
  <si>
    <t>0769 355 767</t>
  </si>
  <si>
    <t>Phường Cái Răng</t>
  </si>
  <si>
    <t>Liêu Văn Khải</t>
  </si>
  <si>
    <t>0774 117 032</t>
  </si>
  <si>
    <t>Huỳnh Gia Cường</t>
  </si>
  <si>
    <t>0933 859 087</t>
  </si>
  <si>
    <t>Tổng cộng</t>
  </si>
  <si>
    <t>BẢNG THỐNG KÊ</t>
  </si>
  <si>
    <t>Ghi chú</t>
  </si>
  <si>
    <t>Tổng Cộng</t>
  </si>
  <si>
    <t>9/12</t>
  </si>
  <si>
    <t>6/12</t>
  </si>
  <si>
    <t>5/12</t>
  </si>
  <si>
    <t>12/12</t>
  </si>
  <si>
    <t>3/12</t>
  </si>
  <si>
    <t>4/12</t>
  </si>
  <si>
    <t>7/12</t>
  </si>
  <si>
    <t>8/12</t>
  </si>
  <si>
    <t>11/12</t>
  </si>
  <si>
    <t>09/12</t>
  </si>
  <si>
    <t>2/12</t>
  </si>
  <si>
    <t>10/12</t>
  </si>
  <si>
    <t>12/1</t>
  </si>
  <si>
    <t>6/1</t>
  </si>
  <si>
    <t>Cử nhân tiểu học</t>
  </si>
  <si>
    <t>Ðại học giáo dục tiểu học</t>
  </si>
  <si>
    <t>Đại học sư phạm</t>
  </si>
  <si>
    <t>Cao Đẳng Sư Phạm Sử Địa</t>
  </si>
  <si>
    <t>Đại Học Luật</t>
  </si>
  <si>
    <t>Đại học chăn  nuôi thú y</t>
  </si>
  <si>
    <t>Ðại học Công tác Xã hội</t>
  </si>
  <si>
    <t xml:space="preserve"> Ðại học Sư Phạm</t>
  </si>
  <si>
    <t>Ðại học QLKT</t>
  </si>
  <si>
    <t>Ðại học Y</t>
  </si>
  <si>
    <t>ÐH Kế toán - Tài chính</t>
  </si>
  <si>
    <t>ÐH Giáo dục Chính trị</t>
  </si>
  <si>
    <t>ÐH Quản trị Kinh doanh</t>
  </si>
  <si>
    <t>ÐH Su phạm</t>
  </si>
  <si>
    <t>Ðại học Luật</t>
  </si>
  <si>
    <t>Ðại học kinh tế</t>
  </si>
  <si>
    <t>Đại học Quản trị kinh doanh</t>
  </si>
  <si>
    <t>Ðại học Chính trị-Tư tưởng</t>
  </si>
  <si>
    <t>1</t>
  </si>
  <si>
    <t>0345.027.939</t>
  </si>
  <si>
    <t>0332.131.556</t>
  </si>
  <si>
    <t>0349.221.545</t>
  </si>
  <si>
    <t>0348.721.521</t>
  </si>
  <si>
    <t>0394.292.454</t>
  </si>
  <si>
    <t>0342.795.049</t>
  </si>
  <si>
    <t>2</t>
  </si>
  <si>
    <t>3</t>
  </si>
  <si>
    <t>4</t>
  </si>
  <si>
    <t>5</t>
  </si>
  <si>
    <t>0337 581 677 
 (con)</t>
  </si>
  <si>
    <t>6</t>
  </si>
  <si>
    <t>0374670258</t>
  </si>
  <si>
    <t>0392794359</t>
  </si>
  <si>
    <t>0913938938</t>
  </si>
  <si>
    <t>0919646956</t>
  </si>
  <si>
    <t>0348912354</t>
  </si>
  <si>
    <t>0345674143</t>
  </si>
  <si>
    <t>0338725643</t>
  </si>
  <si>
    <t>0984376180</t>
  </si>
  <si>
    <t>0987403098</t>
  </si>
  <si>
    <t>0358021969</t>
  </si>
  <si>
    <t>0788757737</t>
  </si>
  <si>
    <t>0778103385</t>
  </si>
  <si>
    <t>0888396471</t>
  </si>
  <si>
    <t>0702938827</t>
  </si>
  <si>
    <t>0382116223</t>
  </si>
  <si>
    <t>0343857160</t>
  </si>
  <si>
    <t>7</t>
  </si>
  <si>
    <t>8</t>
  </si>
  <si>
    <t>9</t>
  </si>
  <si>
    <t xml:space="preserve">0918 785 939 </t>
  </si>
  <si>
    <t xml:space="preserve">0393 929 288 </t>
  </si>
  <si>
    <t>10</t>
  </si>
  <si>
    <t>0394839337</t>
  </si>
  <si>
    <t>11</t>
  </si>
  <si>
    <t>0976734969</t>
  </si>
  <si>
    <t>12</t>
  </si>
  <si>
    <t>13</t>
  </si>
  <si>
    <t>14</t>
  </si>
  <si>
    <t>15</t>
  </si>
  <si>
    <t>0349015785</t>
  </si>
  <si>
    <t>16</t>
  </si>
  <si>
    <t>0973525232</t>
  </si>
  <si>
    <t>0372840961</t>
  </si>
  <si>
    <t>0796952051</t>
  </si>
  <si>
    <t>0328212072</t>
  </si>
  <si>
    <t>0395359947</t>
  </si>
  <si>
    <t>0787974044</t>
  </si>
  <si>
    <t>0368937360</t>
  </si>
  <si>
    <t>0914384314</t>
  </si>
  <si>
    <t>0913708746</t>
  </si>
  <si>
    <t>0367348681</t>
  </si>
  <si>
    <t>0865662263</t>
  </si>
  <si>
    <t>0931063498</t>
  </si>
  <si>
    <t>0919949753</t>
  </si>
  <si>
    <t>0919949653</t>
  </si>
  <si>
    <t>0328881430</t>
  </si>
  <si>
    <t>0369670982</t>
  </si>
  <si>
    <t>0849202392</t>
  </si>
  <si>
    <t>0386587502</t>
  </si>
  <si>
    <t>17</t>
  </si>
  <si>
    <t>18</t>
  </si>
  <si>
    <t>0379.507.644</t>
  </si>
  <si>
    <t>0961.085.320</t>
  </si>
  <si>
    <t>0969.218.852</t>
  </si>
  <si>
    <t>0963.327.175</t>
  </si>
  <si>
    <t>0966.566.528</t>
  </si>
  <si>
    <t>0988632331</t>
  </si>
  <si>
    <t>0373.916.731</t>
  </si>
  <si>
    <t>0961.611.861</t>
  </si>
  <si>
    <t>0986.171.838</t>
  </si>
  <si>
    <t>0382.412.494</t>
  </si>
  <si>
    <t>0987.546.372</t>
  </si>
  <si>
    <t>19</t>
  </si>
  <si>
    <t>0343299747</t>
  </si>
  <si>
    <t>0393000177</t>
  </si>
  <si>
    <t>0329896455</t>
  </si>
  <si>
    <t>20</t>
  </si>
  <si>
    <t>21</t>
  </si>
  <si>
    <t>22</t>
  </si>
  <si>
    <t>27</t>
  </si>
  <si>
    <t>24</t>
  </si>
  <si>
    <t>25</t>
  </si>
  <si>
    <t>0328846152</t>
  </si>
  <si>
    <t>26</t>
  </si>
  <si>
    <t>0398.860.468</t>
  </si>
  <si>
    <t>0359.394.116</t>
  </si>
  <si>
    <t>0339.484.184</t>
  </si>
  <si>
    <t>0762.895.254</t>
  </si>
  <si>
    <t>0383.064.116</t>
  </si>
  <si>
    <t>0976.070.781</t>
  </si>
  <si>
    <t>0989.968.474</t>
  </si>
  <si>
    <t>0327.737.594</t>
  </si>
  <si>
    <t>0343.137.652</t>
  </si>
  <si>
    <t>0354.459.395</t>
  </si>
  <si>
    <t>0919.903.741</t>
  </si>
  <si>
    <t>0396.231.760</t>
  </si>
  <si>
    <t>0843.160.600</t>
  </si>
  <si>
    <t>0985.774.171</t>
  </si>
  <si>
    <t>0949.967.024</t>
  </si>
  <si>
    <t>0918.161.305</t>
  </si>
  <si>
    <t>0379.444.934</t>
  </si>
  <si>
    <t>28</t>
  </si>
  <si>
    <t>29</t>
  </si>
  <si>
    <t>30</t>
  </si>
  <si>
    <t>31</t>
  </si>
  <si>
    <t>0345.211.877</t>
  </si>
  <si>
    <t>0388.011.830</t>
  </si>
  <si>
    <t>0913.673.094</t>
  </si>
  <si>
    <t>32</t>
  </si>
  <si>
    <t>0788906958</t>
  </si>
  <si>
    <t>0327216385</t>
  </si>
  <si>
    <t>33</t>
  </si>
  <si>
    <t>34</t>
  </si>
  <si>
    <t>0869.660.737</t>
  </si>
  <si>
    <t>0977.649.115</t>
  </si>
  <si>
    <t>0977.789.961</t>
  </si>
  <si>
    <t>0985.593.150</t>
  </si>
  <si>
    <t>0384.092.227</t>
  </si>
  <si>
    <t>0966.405.729</t>
  </si>
  <si>
    <t>0913.708.722</t>
  </si>
  <si>
    <t>0388.617.261</t>
  </si>
  <si>
    <t>0372.455.454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</si>
  <si>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</si>
  <si>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</si>
  <si>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</si>
  <si>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</si>
  <si>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</si>
  <si>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</si>
  <si>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</si>
  <si>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</si>
  <si>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</si>
  <si>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</si>
  <si>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</si>
  <si>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</si>
  <si>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</si>
  <si>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</si>
  <si>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</si>
  <si>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</si>
  <si>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0354.351.580</t>
  </si>
  <si>
    <t>51</t>
  </si>
  <si>
    <t>52</t>
  </si>
  <si>
    <t>53</t>
  </si>
  <si>
    <t>54</t>
  </si>
  <si>
    <t>55</t>
  </si>
  <si>
    <t>Số nhà 243, Ấp Nhì</t>
  </si>
  <si>
    <t>Số nhà 162, Ấp Ba</t>
  </si>
  <si>
    <t>Số nhà 246, Ấp Cái Đường</t>
  </si>
  <si>
    <t>Số nhà 268, Ấp Cái Quanh</t>
  </si>
  <si>
    <t>Số nhà 153, Ấp Tân Hội</t>
  </si>
  <si>
    <t>Ghi Chú 
(Số điện thoại)</t>
  </si>
  <si>
    <t>Trung cấp Sư Phạm</t>
  </si>
  <si>
    <t>ÐH Quản lý TN&amp;MT</t>
  </si>
  <si>
    <t>/Cử nhân Luật</t>
  </si>
  <si>
    <t>Trung cấp sư phạm</t>
  </si>
  <si>
    <t xml:space="preserve">Cao cấp chính trị </t>
  </si>
  <si>
    <t>Đại học Luật</t>
  </si>
  <si>
    <t>Mẫu số 08</t>
  </si>
  <si>
    <t>12/12, Trung cấp phụ vận</t>
  </si>
  <si>
    <t>10/12, Sơ cấp QLNN</t>
  </si>
  <si>
    <t>Trung cấp Luật</t>
  </si>
  <si>
    <t>Tổng 
(3=4+5)</t>
  </si>
  <si>
    <t>Số 
lượng</t>
  </si>
  <si>
    <t>Danh Thị</t>
  </si>
  <si>
    <t>TCĐiều Dưỡng</t>
  </si>
  <si>
    <t>TC QL NN</t>
  </si>
  <si>
    <t>ĐH ngôn ngữ Khmer</t>
  </si>
  <si>
    <t>Số 136, Ấp Hưng Thới</t>
  </si>
  <si>
    <t>Đường Phạm Hùng, KV 1</t>
  </si>
  <si>
    <t>Số 45, KV Vĩnh Thuận</t>
  </si>
  <si>
    <t>Số 128, KV Vĩnh Thành</t>
  </si>
  <si>
    <t>Số 318, KV Vĩnh Thanh</t>
  </si>
  <si>
    <t>Số 130, KV Vĩnh Trung</t>
  </si>
  <si>
    <t>Số 52, KV Vĩnh Đồng</t>
  </si>
  <si>
    <t>KV Mỹ Tây B</t>
  </si>
  <si>
    <t>Số 16 Phan Đình Phùng, KV Châu Thành</t>
  </si>
  <si>
    <t>Số 149 Huyện Lộ 14, KV Chợ Cũ</t>
  </si>
  <si>
    <t>Số 31 Phan Bội Châu, KV Hòa Mỹ</t>
  </si>
  <si>
    <t>Số 214/38, Đường Tỉnh 934, KV Thạnh Lợi</t>
  </si>
  <si>
    <t>Số 02 Ngô Quyền, KV Vĩnh Xuyên</t>
  </si>
  <si>
    <t>Số 16, Quốc Lộ 1, KV Tâm Kiên</t>
  </si>
  <si>
    <t>Số 16 Quốc Lộ 1, KV Tâm Phước</t>
  </si>
  <si>
    <t>Số 1/9 Quốc Lộ 1, KV Tâm Lộc</t>
  </si>
  <si>
    <t>Số 03 Quốc Lộ 1, KV Tâm Thọ</t>
  </si>
  <si>
    <t>Số 14/8 Quốc Lộ 1, KV Đại Chí</t>
  </si>
  <si>
    <t>Số 72 Quốc Lộ 1, KV Đại Thành</t>
  </si>
  <si>
    <t>Số 82 Quốc Lộ 1, KV Đại Ân</t>
  </si>
  <si>
    <t>Số 281 Quốc Lộ 1, KV Đại Nghĩa Thắng</t>
  </si>
  <si>
    <t>Số 1013 Trần Hưng Đạo, KV 1</t>
  </si>
  <si>
    <t>1148 Quốc Lộ 1, KV 2</t>
  </si>
  <si>
    <t>1096 Võ Văn Kiệt, KV 3</t>
  </si>
  <si>
    <t>1225/14 Võ Văn Kiệt, KV Tâm Trung</t>
  </si>
  <si>
    <t>05 Nguyễn Văn Trỗi, KV 1</t>
  </si>
  <si>
    <t>70/12-70/14 Mạc Đĩnh Chi, KV 2</t>
  </si>
  <si>
    <t>15 Cách mạng tháng Tám, KV 3</t>
  </si>
  <si>
    <t>336 Mạc Đĩnh Chi, KV 4</t>
  </si>
  <si>
    <t>135 Phan Văn Chiêu KV 5</t>
  </si>
  <si>
    <t>279 Bạch Đằng KV 6</t>
  </si>
  <si>
    <t>70 Lý Thường Kiệt, KV 7</t>
  </si>
  <si>
    <t>14 đường Trần Bình Trọng, KV 8</t>
  </si>
  <si>
    <t>367/15 Nguyễn Văn Linh, KV 9</t>
  </si>
  <si>
    <t>699/23 Võ Văn Kiệt, KV 10</t>
  </si>
  <si>
    <t>94/70 Sương Nguyệt Anh, KV 11</t>
  </si>
  <si>
    <t>437/62 Võ Văn Kiệt, KV 12</t>
  </si>
  <si>
    <t>48 Trương Công Định, KV 13</t>
  </si>
  <si>
    <t>181 Dương Kỳ Hiệp, KV 14</t>
  </si>
  <si>
    <t>68 đường Trần Văn Bảy, KV 15</t>
  </si>
  <si>
    <t>176 đường 30/4, KV 16</t>
  </si>
  <si>
    <t>05 Nguyễn Thị Minh Khai, KV 17</t>
  </si>
  <si>
    <t>32 Võ Thị Sáu, KV 18</t>
  </si>
  <si>
    <t>169/39 Trần Văn Bảy, KV 19</t>
  </si>
  <si>
    <t>63/10 Nguyễn Văn Thêm, KV 20</t>
  </si>
  <si>
    <t>69 Trần Hưng Đạo, KV 21</t>
  </si>
  <si>
    <t>357/32/15 Trần Hưng Đạo, KV 22</t>
  </si>
  <si>
    <t>237/18 đường Văn Ngọc Chính, KV 23</t>
  </si>
  <si>
    <t>10/22B Bùi Viện, KV 24</t>
  </si>
  <si>
    <t>336/12 Lý Thường Kiệt, KV 25</t>
  </si>
  <si>
    <t>526/12 Lý Thường Kiệt, KV 26</t>
  </si>
  <si>
    <t>385 đường 9B Khu Đô Thị 5A KV 27</t>
  </si>
  <si>
    <t>605 Lý Thường Kiệt, KV 28</t>
  </si>
  <si>
    <t>745 Lê Đại Hành, KV 29</t>
  </si>
  <si>
    <t>Số 362 Điện Biên Phủ, KV 1</t>
  </si>
  <si>
    <t>số 109/30 Trần Quốc Toản, KV 2</t>
  </si>
  <si>
    <t>Số 53 Tôn Đức Thắng, KV 3</t>
  </si>
  <si>
    <t>Số 105 Lê Lợi, KV 4</t>
  </si>
  <si>
    <t>Số 06 Yết Kêu, KV 5</t>
  </si>
  <si>
    <t>Số 81 /11 Ngô Gia Tự, KV 6</t>
  </si>
  <si>
    <t>Số 02 Đặng Văn Viễn, KV 7</t>
  </si>
  <si>
    <t>Số 87Trần Văn Hòa, KV 8</t>
  </si>
  <si>
    <t>số 228/28A TĐT, KV 9</t>
  </si>
  <si>
    <t>Số 559 Phạm hùng, KV 10</t>
  </si>
  <si>
    <t>Số 30 Coluso, KV 11</t>
  </si>
  <si>
    <t>Số 45c Cao Thắng, KV 12</t>
  </si>
  <si>
    <t>Số 689/21 Phạm Hùng, KV 14</t>
  </si>
  <si>
    <t>Số 172/3 Chông Chát, KV 15</t>
  </si>
  <si>
    <t>Số 63A Lương Định Của, KV 16</t>
  </si>
  <si>
    <t>Số 778 Tôn Đức Thắng, KV 17</t>
  </si>
  <si>
    <t>Số 337/9 Tôn đức Thắng, KV 18</t>
  </si>
  <si>
    <t>Số354 Quốc Lộ 1, KV 19</t>
  </si>
  <si>
    <t>Số 58 Võ Văn Kiệt, KV 20</t>
  </si>
  <si>
    <t>Số 139, Sóc Vồ KV 21</t>
  </si>
  <si>
    <t>Số 102 Xà Lan KV 22</t>
  </si>
  <si>
    <t>Số 157/22/22A Đường Xà Lan, KV 23</t>
  </si>
  <si>
    <t>Số 351 Trương vĩnh Ký, KV 24</t>
  </si>
  <si>
    <t>Số 212 đường Nguyễn Huê, KV 1</t>
  </si>
  <si>
    <t>KV 2</t>
  </si>
  <si>
    <t>KV 3</t>
  </si>
  <si>
    <t>KV 4</t>
  </si>
  <si>
    <t>KV 5</t>
  </si>
  <si>
    <t>KV 6</t>
  </si>
  <si>
    <t>KV 7</t>
  </si>
  <si>
    <t>KV Soài côn</t>
  </si>
  <si>
    <t>KV Đai Rụng</t>
  </si>
  <si>
    <t>KV Giồng Me</t>
  </si>
  <si>
    <t>KV Vĩnh Trung</t>
  </si>
  <si>
    <t>KV Sân Chim</t>
  </si>
  <si>
    <t>KV Cà Lăng B</t>
  </si>
  <si>
    <t>KV Vĩnh Bình</t>
  </si>
  <si>
    <t>KV Vĩnh An</t>
  </si>
  <si>
    <t>KV Cà Lăng A</t>
  </si>
  <si>
    <t>KV Cà Săng</t>
  </si>
  <si>
    <t>KV Cà Lăng A biển</t>
  </si>
  <si>
    <t>KV Đại Bái</t>
  </si>
  <si>
    <t>KV Đại Bái A</t>
  </si>
  <si>
    <t>KV Lềnh Buối</t>
  </si>
  <si>
    <t>KV Vĩnh Biên</t>
  </si>
  <si>
    <t>KV Ca Lạc</t>
  </si>
  <si>
    <t>KV Ca Lạc A</t>
  </si>
  <si>
    <t>KV Hòa Nam</t>
  </si>
  <si>
    <t>KV Hòa Thành</t>
  </si>
  <si>
    <t>KV Tân Thời</t>
  </si>
  <si>
    <t>KV Lẫm Thiết</t>
  </si>
  <si>
    <t>KV Bưng Tum</t>
  </si>
  <si>
    <t>KV Kinh Mới Sóc</t>
  </si>
  <si>
    <t>KV Tân Lập</t>
  </si>
  <si>
    <t>KV Tân Thành A</t>
  </si>
  <si>
    <t>KV Đặng Văn Đông</t>
  </si>
  <si>
    <t>KV Cảng Buối</t>
  </si>
  <si>
    <t>KV Hòa Khởi</t>
  </si>
  <si>
    <t>KV Trà Teo</t>
  </si>
  <si>
    <t>KV No Tom</t>
  </si>
  <si>
    <t>KV Lẫm Thiết A</t>
  </si>
  <si>
    <t>KV Hòa Giang</t>
  </si>
  <si>
    <t>KV Tân Hưng</t>
  </si>
  <si>
    <t>KV Trà Niên</t>
  </si>
  <si>
    <t>KV Châu Khánh</t>
  </si>
  <si>
    <t>KV Kinh Ven</t>
  </si>
  <si>
    <t>KV Huỳnh Thu</t>
  </si>
  <si>
    <t>KV Ngã Tư</t>
  </si>
  <si>
    <t>Đường QL Nam Sông Hậu, KV Sở Tại B</t>
  </si>
  <si>
    <t>Đường Đai Sợn, KV Đai Trị</t>
  </si>
  <si>
    <t>Đường Nhà Kim Sơn, KV Biển Trên A</t>
  </si>
  <si>
    <t>Đường QL Nam Sông Hậu, KV Trà Vôn A</t>
  </si>
  <si>
    <t>Số Nhà, 54, Đường Nam Sông Hậu, KV Tham Chu</t>
  </si>
  <si>
    <t>Đường Nhà Huỳnh Lệnh, KV Nô Puôl</t>
  </si>
  <si>
    <t>Đường Nhà Lâm Sà Rum, KV Tân nam</t>
  </si>
  <si>
    <t>Đường Kênh 700, KV Nô Thum</t>
  </si>
  <si>
    <t>Đường Kênh 40, KV Tân Trà</t>
  </si>
  <si>
    <t>Đường QL Nam Sông Hậu, KV Trà Vôn B</t>
  </si>
  <si>
    <t>Số Nhà, 149, Đường Huyện Lộ 48, KV Biển Trên</t>
  </si>
  <si>
    <t>Số Nhà, 89, Đường Nô Lụa, KV Biển Dưới</t>
  </si>
  <si>
    <t>Đường Cơ Nhất, KV Tân Hòa</t>
  </si>
  <si>
    <t>Đường Huyện Lộ 40, KV Tân Qui</t>
  </si>
  <si>
    <t>số 13, Lê Lai, KV 1</t>
  </si>
  <si>
    <t>Quốc lộ 61C, KV 12</t>
  </si>
  <si>
    <t>Kênh xáng Nhà thờ, KV 1</t>
  </si>
  <si>
    <t>Đường Bà Bét, KV 11</t>
  </si>
  <si>
    <t>Số 198 đường Sông lá, KV 12</t>
  </si>
  <si>
    <t>Số 11, đường kênh 59, KV 19</t>
  </si>
  <si>
    <t>Đường Trần Hưng Đạo, KV 1</t>
  </si>
  <si>
    <t>KV 12</t>
  </si>
  <si>
    <t>KV 15</t>
  </si>
  <si>
    <t>12 Lý Thường Kiệt, KV 1</t>
  </si>
  <si>
    <t>28/9 Nam Kỳ Khởi Nghĩa, KV 2</t>
  </si>
  <si>
    <t>133/46/3 Phan Đình Phùng, KV 3</t>
  </si>
  <si>
    <t>12/8A Quang Trung, KV 6</t>
  </si>
  <si>
    <t>20 Cao Bá Quát, KV 7</t>
  </si>
  <si>
    <t>50 Đồng Khởi, KV 8</t>
  </si>
  <si>
    <t>16/13 Đề Thám, KV 25</t>
  </si>
  <si>
    <t>149/9 đường 30/4, KV 33</t>
  </si>
  <si>
    <t>Số 53/5 đường Hàm Nghi KV  Thị Trấn</t>
  </si>
  <si>
    <t>Số 133/2 KV Yên Bình</t>
  </si>
  <si>
    <t xml:space="preserve">9/12 </t>
  </si>
  <si>
    <t xml:space="preserve"> Đại học Luật</t>
  </si>
  <si>
    <t>Cử Nhân Luật</t>
  </si>
  <si>
    <t>Đại học Nông Nghiệp</t>
  </si>
  <si>
    <t xml:space="preserve"> Cử nhân BC viễn thông</t>
  </si>
  <si>
    <t>Trung cấp Quân y</t>
  </si>
  <si>
    <t xml:space="preserve"> ÐH Sư phạm Ngữ Văn</t>
  </si>
  <si>
    <t>Số 367, Đường Huyện lộ 47, KV Xẻo Me</t>
  </si>
  <si>
    <t>Số 47, Nam sông hậu, KV Wáth Pích</t>
  </si>
  <si>
    <t>Số  312, Đường QL Nam Sông Hậu, KV Sở Tại A</t>
  </si>
  <si>
    <t>Ðại Học 
Chính Trị</t>
  </si>
  <si>
    <t>ĐH Sư Phạm Tiểu Học</t>
  </si>
  <si>
    <t>Đại học 
Sư phạm</t>
  </si>
  <si>
    <t xml:space="preserve">
 Đại học
 Sư Phạm</t>
  </si>
  <si>
    <t>Cử nhân 
Anh văn</t>
  </si>
  <si>
    <t>Cao Ðẳng Công tác XH</t>
  </si>
  <si>
    <t>DANH SÁCH</t>
  </si>
  <si>
    <t>Người có uy tín trong vùng đồng bào dân tộc thiểu số trên địa bàn thành phố Cần Thơ năm 2026</t>
  </si>
  <si>
    <t xml:space="preserve"> (NCUT theo Quyết định 12/2018/QĐ-TTg và Quyết định 28/2023/QĐ-TTg của Thủ tướng Chính phủ)</t>
  </si>
  <si>
    <t>(Kèm theo Công văn số        /SDTTG-DT ngày       tháng 5 năm 2026 của Sở Dân tộc và Tôn giáo)</t>
  </si>
  <si>
    <t>Số 132, Đường Chợ Vĩnh Thành, KV Vĩnh Thành</t>
  </si>
  <si>
    <t>Cao Đẳng
 Sư Phạm</t>
  </si>
  <si>
    <t>Nơi cư trú 
(Ấp , Khu vực)</t>
  </si>
  <si>
    <t>Trình độ văn hóa 
chuyên môn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</si>
</sst>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7E1C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2" fillId="0" borderId="0" xfId="0" applyFont="1" applyBorder="1" applyAlignment="1">
      <alignment wrapText="1"/>
    </xf>
    <xf numFmtId="49" fontId="2" fillId="0" borderId="0" xfId="0" applyNumberFormat="1" applyFont="1" applyBorder="1" applyAlignment="1">
      <alignment wrapText="1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49" fontId="2" fillId="0" borderId="0" xfId="0" applyNumberFormat="1" applyFont="1"/>
    <xf numFmtId="0" fontId="2" fillId="5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Fill="1"/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16" fontId="9" fillId="5" borderId="1" xfId="1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9" fillId="5" borderId="1" xfId="0" quotePrefix="1" applyFont="1" applyFill="1" applyBorder="1" applyAlignment="1">
      <alignment horizontal="center" vertical="center" wrapText="1"/>
    </xf>
    <xf numFmtId="16" fontId="9" fillId="5" borderId="1" xfId="0" quotePrefix="1" applyNumberFormat="1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16" fontId="8" fillId="5" borderId="1" xfId="0" quotePrefix="1" applyNumberFormat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5" borderId="1" xfId="1" quotePrefix="1" applyFont="1" applyFill="1" applyBorder="1" applyAlignment="1">
      <alignment horizontal="center" vertical="center" wrapText="1"/>
    </xf>
    <xf numFmtId="16" fontId="9" fillId="5" borderId="1" xfId="1" quotePrefix="1" applyNumberFormat="1" applyFont="1" applyFill="1" applyBorder="1" applyAlignment="1">
      <alignment horizontal="center" vertical="center" wrapText="1"/>
    </xf>
    <xf numFmtId="0" fontId="9" fillId="5" borderId="0" xfId="1" applyFont="1" applyFill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>
      <alignment horizontal="center" vertical="center" wrapText="1"/>
    </xf>
    <xf numFmtId="164" fontId="8" fillId="5" borderId="1" xfId="1" applyNumberFormat="1" applyFont="1" applyFill="1" applyBorder="1" applyAlignment="1">
      <alignment horizontal="center" vertical="center" wrapText="1"/>
    </xf>
    <xf numFmtId="164" fontId="9" fillId="5" borderId="1" xfId="1" applyNumberFormat="1" applyFont="1" applyFill="1" applyBorder="1" applyAlignment="1">
      <alignment horizontal="center" vertical="center" wrapText="1"/>
    </xf>
    <xf numFmtId="49" fontId="9" fillId="5" borderId="4" xfId="1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49" fontId="8" fillId="5" borderId="1" xfId="1" applyNumberFormat="1" applyFont="1" applyFill="1" applyBorder="1" applyAlignment="1">
      <alignment horizontal="center" vertical="center" wrapText="1"/>
    </xf>
    <xf numFmtId="0" fontId="9" fillId="5" borderId="1" xfId="0" quotePrefix="1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14" fontId="9" fillId="5" borderId="4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16" fontId="9" fillId="5" borderId="1" xfId="0" quotePrefix="1" applyNumberFormat="1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1" xfId="0" quotePrefix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8" fillId="5" borderId="8" xfId="1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center" vertical="center"/>
    </xf>
    <xf numFmtId="0" fontId="8" fillId="5" borderId="8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0" fontId="8" fillId="5" borderId="2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0" fontId="8" fillId="5" borderId="2" xfId="1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49" fontId="9" fillId="5" borderId="2" xfId="1" applyNumberFormat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14" fontId="9" fillId="5" borderId="5" xfId="0" applyNumberFormat="1" applyFont="1" applyFill="1" applyBorder="1" applyAlignment="1">
      <alignment horizontal="center" vertical="center"/>
    </xf>
    <xf numFmtId="14" fontId="9" fillId="5" borderId="2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wrapText="1"/>
    </xf>
    <xf numFmtId="0" fontId="8" fillId="5" borderId="2" xfId="2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/>
    <xf numFmtId="0" fontId="8" fillId="5" borderId="1" xfId="0" applyFont="1" applyFill="1" applyBorder="1" applyAlignment="1">
      <alignment horizontal="left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49" fontId="5" fillId="0" borderId="0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748246</xdr:colOff>
      <xdr:row>1</xdr:row>
      <xdr:rowOff>237870</xdr:rowOff>
    </xdr:from>
    <xdr:to>
      <xdr:col>2</xdr:col>
      <xdr:colOff>163860</xdr:colOff>
      <xdr:row>1</xdr:row>
      <xdr:rowOff>237870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50473" y="480325"/>
          <a:ext cx="10435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530754</xdr:colOff>
      <xdr:row>2</xdr:row>
      <xdr:rowOff>1529</xdr:rowOff>
    </xdr:from>
    <xdr:to>
      <xdr:col>19</xdr:col>
      <xdr:colOff>357571</xdr:colOff>
      <xdr:row>2</xdr:row>
      <xdr:rowOff>1529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2740072" y="486438"/>
          <a:ext cx="194829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2511135</xdr:colOff>
      <xdr:row>8</xdr:row>
      <xdr:rowOff>122756</xdr:rowOff>
    </xdr:from>
    <xdr:to>
      <xdr:col>9</xdr:col>
      <xdr:colOff>235831</xdr:colOff>
      <xdr:row>8</xdr:row>
      <xdr:rowOff>122756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77F193C3-8309-D48E-C101-240C5F751AF1}"/>
            </a:ext>
          </a:extLst>
        </xdr:cNvPr>
        <xdr:cNvCxnSpPr/>
      </xdr:nvCxnSpPr>
      <xdr:spPr>
        <a:xfrm>
          <a:off x="7412180" y="1871892"/>
          <a:ext cx="193301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71"/>
  <sheetViews>
    <sheetView tabSelected="1" topLeftCell="A85" zoomScale="110" zoomScaleNormal="110" workbookViewId="0">
      <selection activeCell="A5" sqref="A5:V8"/>
    </sheetView>
  </sheetViews>
  <sheetFormatPr defaultRowHeight="18.75" x14ac:dyDescent="0.3"/>
  <cols>
    <col min="1" max="1" width="7.5703125" style="10" customWidth="1"/>
    <col min="2" max="2" width="24.42578125" style="4" customWidth="1"/>
    <col min="3" max="3" width="11.140625" style="4" customWidth="1"/>
    <col min="4" max="4" width="11.5703125" style="4" customWidth="1"/>
    <col min="5" max="5" width="9.42578125" style="4" customWidth="1"/>
    <col min="6" max="6" width="9.28515625" style="4" customWidth="1"/>
    <col min="7" max="7" width="41.85546875" style="4" customWidth="1"/>
    <col min="8" max="8" width="12.28515625" style="7" customWidth="1"/>
    <col min="9" max="9" width="9" style="4" customWidth="1"/>
    <col min="10" max="10" width="8.85546875" style="4" customWidth="1"/>
    <col min="11" max="11" width="10.5703125" style="4" customWidth="1"/>
    <col min="12" max="12" width="5.85546875" style="4" customWidth="1"/>
    <col min="13" max="13" width="7.7109375" style="4" customWidth="1"/>
    <col min="14" max="14" width="6.7109375" style="4" customWidth="1"/>
    <col min="15" max="15" width="6.85546875" style="4" customWidth="1"/>
    <col min="16" max="16" width="8.28515625" style="4" customWidth="1"/>
    <col min="17" max="17" width="7.7109375" style="4" customWidth="1"/>
    <col min="18" max="18" width="7.5703125" style="4" bestFit="1" customWidth="1"/>
    <col min="19" max="19" width="8.28515625" style="4" customWidth="1"/>
    <col min="20" max="20" width="8.140625" style="4" customWidth="1"/>
    <col min="21" max="21" width="8" style="4" customWidth="1"/>
    <col min="22" max="22" width="14.140625" style="7" customWidth="1"/>
    <col min="23" max="16384" width="9.140625" style="4"/>
  </cols>
  <sheetData>
    <row r="1" spans="1:28" ht="18.75" customHeight="1" x14ac:dyDescent="0.3">
      <c r="A1" s="129" t="s">
        <v>0</v>
      </c>
      <c r="B1" s="129"/>
      <c r="C1" s="129"/>
      <c r="D1" s="129"/>
      <c r="E1" s="13"/>
      <c r="F1" s="13"/>
      <c r="G1" s="1"/>
      <c r="H1" s="2"/>
      <c r="I1" s="130" t="s">
        <v>1</v>
      </c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3"/>
      <c r="AB1" s="3"/>
    </row>
    <row r="2" spans="1:28" ht="18.75" customHeight="1" x14ac:dyDescent="0.3">
      <c r="A2" s="130" t="s">
        <v>2</v>
      </c>
      <c r="B2" s="130"/>
      <c r="C2" s="130"/>
      <c r="D2" s="130"/>
      <c r="E2" s="123"/>
      <c r="F2" s="123"/>
      <c r="G2" s="1"/>
      <c r="H2" s="2"/>
      <c r="I2" s="130" t="s">
        <v>3</v>
      </c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3"/>
      <c r="AB2" s="3"/>
    </row>
    <row r="3" spans="1:28" x14ac:dyDescent="0.3">
      <c r="A3" s="9"/>
      <c r="B3" s="1"/>
      <c r="C3" s="5"/>
      <c r="D3" s="5"/>
      <c r="E3" s="5"/>
      <c r="F3" s="5"/>
      <c r="G3" s="1"/>
      <c r="H3" s="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3"/>
      <c r="AB3" s="3"/>
    </row>
    <row r="4" spans="1:28" ht="14.25" customHeight="1" x14ac:dyDescent="0.3">
      <c r="A4" s="9"/>
      <c r="B4" s="1"/>
      <c r="C4" s="1"/>
      <c r="D4" s="1"/>
      <c r="E4" s="1"/>
      <c r="F4" s="1"/>
      <c r="G4" s="1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24" t="s">
        <v>1418</v>
      </c>
      <c r="W4" s="1"/>
      <c r="X4" s="6"/>
      <c r="Y4" s="6"/>
      <c r="Z4" s="6"/>
      <c r="AA4" s="3"/>
      <c r="AB4" s="3"/>
    </row>
    <row r="5" spans="1:28" ht="18.75" customHeight="1" x14ac:dyDescent="0.3">
      <c r="A5" s="128" t="s">
        <v>1599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5"/>
      <c r="X5" s="125"/>
      <c r="Y5" s="125"/>
      <c r="Z5" s="125"/>
      <c r="AA5" s="3"/>
      <c r="AB5" s="3"/>
    </row>
    <row r="6" spans="1:28" ht="15.75" customHeight="1" x14ac:dyDescent="0.3">
      <c r="A6" s="128" t="s">
        <v>1600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5"/>
      <c r="X6" s="125"/>
      <c r="Y6" s="125"/>
      <c r="Z6" s="125"/>
      <c r="AA6" s="3"/>
      <c r="AB6" s="3"/>
    </row>
    <row r="7" spans="1:28" ht="15.75" customHeight="1" x14ac:dyDescent="0.3">
      <c r="A7" s="128" t="s">
        <v>1601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5"/>
      <c r="X7" s="125"/>
      <c r="Y7" s="125"/>
      <c r="Z7" s="125"/>
      <c r="AA7" s="3"/>
      <c r="AB7" s="3"/>
    </row>
    <row r="8" spans="1:28" ht="15.75" customHeight="1" x14ac:dyDescent="0.3">
      <c r="A8" s="126"/>
      <c r="B8" s="131" t="s">
        <v>1602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25"/>
      <c r="X8" s="125"/>
      <c r="Y8" s="125"/>
      <c r="Z8" s="125"/>
      <c r="AA8" s="3"/>
      <c r="AB8" s="3"/>
    </row>
    <row r="9" spans="1:28" x14ac:dyDescent="0.3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3"/>
      <c r="AB9" s="3"/>
    </row>
    <row r="10" spans="1:28" ht="30" customHeight="1" x14ac:dyDescent="0.3">
      <c r="A10" s="136" t="s">
        <v>4</v>
      </c>
      <c r="B10" s="136" t="s">
        <v>5</v>
      </c>
      <c r="C10" s="136" t="s">
        <v>1422</v>
      </c>
      <c r="D10" s="136" t="s">
        <v>6</v>
      </c>
      <c r="E10" s="136"/>
      <c r="F10" s="136" t="s">
        <v>7</v>
      </c>
      <c r="G10" s="136" t="s">
        <v>1605</v>
      </c>
      <c r="H10" s="137" t="s">
        <v>1606</v>
      </c>
      <c r="I10" s="136" t="s">
        <v>8</v>
      </c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"/>
      <c r="X10" s="6"/>
      <c r="Y10" s="6"/>
      <c r="Z10" s="6"/>
      <c r="AA10" s="3"/>
      <c r="AB10" s="3"/>
    </row>
    <row r="11" spans="1:28" ht="63.75" customHeight="1" x14ac:dyDescent="0.3">
      <c r="A11" s="136"/>
      <c r="B11" s="136"/>
      <c r="C11" s="136"/>
      <c r="D11" s="62" t="s">
        <v>9</v>
      </c>
      <c r="E11" s="62" t="s">
        <v>10</v>
      </c>
      <c r="F11" s="136"/>
      <c r="G11" s="136"/>
      <c r="H11" s="137"/>
      <c r="I11" s="62" t="s">
        <v>11</v>
      </c>
      <c r="J11" s="62" t="s">
        <v>12</v>
      </c>
      <c r="K11" s="62" t="s">
        <v>13</v>
      </c>
      <c r="L11" s="62" t="s">
        <v>14</v>
      </c>
      <c r="M11" s="62" t="s">
        <v>15</v>
      </c>
      <c r="N11" s="62" t="s">
        <v>16</v>
      </c>
      <c r="O11" s="62" t="s">
        <v>17</v>
      </c>
      <c r="P11" s="62" t="s">
        <v>18</v>
      </c>
      <c r="Q11" s="62" t="s">
        <v>19</v>
      </c>
      <c r="R11" s="62" t="s">
        <v>20</v>
      </c>
      <c r="S11" s="62" t="s">
        <v>21</v>
      </c>
      <c r="T11" s="62" t="s">
        <v>22</v>
      </c>
      <c r="U11" s="62" t="s">
        <v>23</v>
      </c>
      <c r="V11" s="63" t="s">
        <v>1411</v>
      </c>
      <c r="W11" s="3"/>
      <c r="X11" s="3"/>
      <c r="Y11" s="3"/>
      <c r="Z11" s="3"/>
      <c r="AA11" s="3"/>
      <c r="AB11" s="3"/>
    </row>
    <row r="12" spans="1:28" ht="30" customHeight="1" x14ac:dyDescent="0.3">
      <c r="A12" s="64">
        <v>1</v>
      </c>
      <c r="B12" s="65">
        <v>2</v>
      </c>
      <c r="C12" s="65">
        <v>3</v>
      </c>
      <c r="D12" s="65">
        <v>4</v>
      </c>
      <c r="E12" s="65">
        <v>5</v>
      </c>
      <c r="F12" s="65">
        <v>6</v>
      </c>
      <c r="G12" s="65">
        <v>7</v>
      </c>
      <c r="H12" s="66">
        <v>8</v>
      </c>
      <c r="I12" s="65">
        <v>9</v>
      </c>
      <c r="J12" s="65">
        <v>10</v>
      </c>
      <c r="K12" s="65">
        <v>11</v>
      </c>
      <c r="L12" s="65">
        <v>12</v>
      </c>
      <c r="M12" s="65">
        <v>13</v>
      </c>
      <c r="N12" s="65">
        <v>14</v>
      </c>
      <c r="O12" s="65">
        <v>15</v>
      </c>
      <c r="P12" s="65">
        <v>16</v>
      </c>
      <c r="Q12" s="65">
        <v>17</v>
      </c>
      <c r="R12" s="65">
        <v>18</v>
      </c>
      <c r="S12" s="65">
        <v>19</v>
      </c>
      <c r="T12" s="65">
        <v>20</v>
      </c>
      <c r="U12" s="65">
        <v>21</v>
      </c>
      <c r="V12" s="66">
        <v>22</v>
      </c>
    </row>
    <row r="13" spans="1:28" ht="30" customHeight="1" x14ac:dyDescent="0.3">
      <c r="A13" s="62" t="s">
        <v>24</v>
      </c>
      <c r="B13" s="67" t="s">
        <v>25</v>
      </c>
      <c r="C13" s="68"/>
      <c r="D13" s="69"/>
      <c r="E13" s="69"/>
      <c r="F13" s="68"/>
      <c r="G13" s="70"/>
      <c r="H13" s="71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72"/>
      <c r="T13" s="15"/>
      <c r="U13" s="15"/>
      <c r="V13" s="63" t="s">
        <v>1259</v>
      </c>
    </row>
    <row r="14" spans="1:28" ht="30" customHeight="1" x14ac:dyDescent="0.3">
      <c r="A14" s="68">
        <v>1</v>
      </c>
      <c r="B14" s="32" t="s">
        <v>26</v>
      </c>
      <c r="C14" s="68"/>
      <c r="D14" s="69">
        <v>29902</v>
      </c>
      <c r="E14" s="69"/>
      <c r="F14" s="73" t="s">
        <v>27</v>
      </c>
      <c r="G14" s="32" t="s">
        <v>1429</v>
      </c>
      <c r="H14" s="73" t="s">
        <v>1417</v>
      </c>
      <c r="I14" s="16" t="s">
        <v>28</v>
      </c>
      <c r="J14" s="16"/>
      <c r="K14" s="16"/>
      <c r="L14" s="16"/>
      <c r="M14" s="16"/>
      <c r="N14" s="16"/>
      <c r="O14" s="16"/>
      <c r="P14" s="16"/>
      <c r="Q14" s="16"/>
      <c r="R14" s="16"/>
      <c r="S14" s="28"/>
      <c r="T14" s="16" t="s">
        <v>28</v>
      </c>
      <c r="U14" s="16"/>
      <c r="V14" s="73" t="s">
        <v>1260</v>
      </c>
      <c r="X14" s="10" t="str">
        <f>IF(COUNTIF(I14:U14,"x")=3,"Sửa","")</f>
        <v/>
      </c>
    </row>
    <row r="15" spans="1:28" ht="30" customHeight="1" x14ac:dyDescent="0.3">
      <c r="A15" s="68">
        <v>2</v>
      </c>
      <c r="B15" s="32" t="s">
        <v>29</v>
      </c>
      <c r="C15" s="68"/>
      <c r="D15" s="69">
        <v>18994</v>
      </c>
      <c r="E15" s="69"/>
      <c r="F15" s="68" t="s">
        <v>30</v>
      </c>
      <c r="G15" s="32" t="s">
        <v>1430</v>
      </c>
      <c r="H15" s="73" t="s">
        <v>1227</v>
      </c>
      <c r="I15" s="16"/>
      <c r="J15" s="16"/>
      <c r="K15" s="16"/>
      <c r="L15" s="16"/>
      <c r="M15" s="16"/>
      <c r="N15" s="17"/>
      <c r="O15" s="17"/>
      <c r="P15" s="16"/>
      <c r="Q15" s="17"/>
      <c r="R15" s="17"/>
      <c r="S15" s="28"/>
      <c r="T15" s="16"/>
      <c r="U15" s="16" t="s">
        <v>28</v>
      </c>
      <c r="V15" s="73" t="s">
        <v>1261</v>
      </c>
      <c r="X15" s="10" t="str">
        <f t="shared" ref="X15:X78" si="0">IF(COUNTIF(I15:U15,"x")=3,"Sửa","")</f>
        <v/>
      </c>
    </row>
    <row r="16" spans="1:28" ht="30" customHeight="1" x14ac:dyDescent="0.3">
      <c r="A16" s="68">
        <v>3</v>
      </c>
      <c r="B16" s="32" t="s">
        <v>31</v>
      </c>
      <c r="C16" s="68"/>
      <c r="D16" s="69">
        <v>21186</v>
      </c>
      <c r="E16" s="69"/>
      <c r="F16" s="68" t="s">
        <v>30</v>
      </c>
      <c r="G16" s="32" t="s">
        <v>1431</v>
      </c>
      <c r="H16" s="73" t="s">
        <v>1227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8"/>
      <c r="T16" s="16"/>
      <c r="U16" s="16" t="s">
        <v>28</v>
      </c>
      <c r="V16" s="73" t="s">
        <v>1262</v>
      </c>
      <c r="X16" s="10" t="str">
        <f t="shared" si="0"/>
        <v/>
      </c>
    </row>
    <row r="17" spans="1:24" ht="30" customHeight="1" x14ac:dyDescent="0.3">
      <c r="A17" s="68">
        <v>4</v>
      </c>
      <c r="B17" s="32" t="s">
        <v>32</v>
      </c>
      <c r="C17" s="68"/>
      <c r="D17" s="69">
        <v>23012</v>
      </c>
      <c r="E17" s="69"/>
      <c r="F17" s="68" t="s">
        <v>30</v>
      </c>
      <c r="G17" s="32" t="s">
        <v>1432</v>
      </c>
      <c r="H17" s="73" t="s">
        <v>1228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28"/>
      <c r="T17" s="16"/>
      <c r="U17" s="16" t="s">
        <v>28</v>
      </c>
      <c r="V17" s="73" t="s">
        <v>1263</v>
      </c>
      <c r="X17" s="10" t="str">
        <f t="shared" si="0"/>
        <v/>
      </c>
    </row>
    <row r="18" spans="1:24" ht="30" customHeight="1" x14ac:dyDescent="0.3">
      <c r="A18" s="68">
        <v>5</v>
      </c>
      <c r="B18" s="32" t="s">
        <v>33</v>
      </c>
      <c r="C18" s="68"/>
      <c r="D18" s="69">
        <v>26299</v>
      </c>
      <c r="E18" s="69"/>
      <c r="F18" s="68" t="s">
        <v>30</v>
      </c>
      <c r="G18" s="32" t="s">
        <v>1433</v>
      </c>
      <c r="H18" s="73" t="s">
        <v>1227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8"/>
      <c r="T18" s="16"/>
      <c r="U18" s="16" t="s">
        <v>28</v>
      </c>
      <c r="V18" s="73" t="s">
        <v>1264</v>
      </c>
      <c r="X18" s="10" t="str">
        <f t="shared" si="0"/>
        <v/>
      </c>
    </row>
    <row r="19" spans="1:24" ht="30" customHeight="1" x14ac:dyDescent="0.3">
      <c r="A19" s="68">
        <v>6</v>
      </c>
      <c r="B19" s="32" t="s">
        <v>34</v>
      </c>
      <c r="C19" s="68"/>
      <c r="D19" s="69">
        <v>24108</v>
      </c>
      <c r="E19" s="69"/>
      <c r="F19" s="68" t="s">
        <v>30</v>
      </c>
      <c r="G19" s="32" t="s">
        <v>1434</v>
      </c>
      <c r="H19" s="73" t="s">
        <v>1229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28"/>
      <c r="T19" s="16"/>
      <c r="U19" s="16" t="s">
        <v>28</v>
      </c>
      <c r="V19" s="73" t="s">
        <v>1265</v>
      </c>
      <c r="X19" s="10" t="str">
        <f t="shared" si="0"/>
        <v/>
      </c>
    </row>
    <row r="20" spans="1:24" ht="30" customHeight="1" x14ac:dyDescent="0.3">
      <c r="A20" s="62" t="s">
        <v>24</v>
      </c>
      <c r="B20" s="67" t="s">
        <v>35</v>
      </c>
      <c r="C20" s="68"/>
      <c r="D20" s="69"/>
      <c r="E20" s="69"/>
      <c r="F20" s="68"/>
      <c r="G20" s="32"/>
      <c r="H20" s="74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28"/>
      <c r="T20" s="16"/>
      <c r="U20" s="16"/>
      <c r="V20" s="63" t="s">
        <v>1266</v>
      </c>
      <c r="X20" s="10" t="str">
        <f t="shared" si="0"/>
        <v/>
      </c>
    </row>
    <row r="21" spans="1:24" ht="30" customHeight="1" x14ac:dyDescent="0.3">
      <c r="A21" s="68">
        <v>1</v>
      </c>
      <c r="B21" s="32" t="s">
        <v>36</v>
      </c>
      <c r="C21" s="68"/>
      <c r="D21" s="69">
        <v>21186</v>
      </c>
      <c r="E21" s="69"/>
      <c r="F21" s="68" t="s">
        <v>30</v>
      </c>
      <c r="G21" s="32" t="s">
        <v>37</v>
      </c>
      <c r="H21" s="73" t="s">
        <v>1230</v>
      </c>
      <c r="I21" s="16"/>
      <c r="J21" s="16"/>
      <c r="K21" s="16"/>
      <c r="L21" s="16"/>
      <c r="M21" s="16"/>
      <c r="N21" s="16" t="s">
        <v>28</v>
      </c>
      <c r="O21" s="16"/>
      <c r="P21" s="16"/>
      <c r="Q21" s="16"/>
      <c r="R21" s="16"/>
      <c r="S21" s="28"/>
      <c r="T21" s="16" t="s">
        <v>28</v>
      </c>
      <c r="U21" s="16"/>
      <c r="V21" s="73" t="s">
        <v>38</v>
      </c>
      <c r="X21" s="10" t="str">
        <f t="shared" si="0"/>
        <v/>
      </c>
    </row>
    <row r="22" spans="1:24" ht="30" customHeight="1" x14ac:dyDescent="0.3">
      <c r="A22" s="68">
        <v>2</v>
      </c>
      <c r="B22" s="32" t="s">
        <v>39</v>
      </c>
      <c r="C22" s="68"/>
      <c r="D22" s="69">
        <v>21916</v>
      </c>
      <c r="E22" s="69"/>
      <c r="F22" s="68" t="s">
        <v>30</v>
      </c>
      <c r="G22" s="32" t="s">
        <v>40</v>
      </c>
      <c r="H22" s="73" t="s">
        <v>1227</v>
      </c>
      <c r="I22" s="18"/>
      <c r="J22" s="19"/>
      <c r="K22" s="19"/>
      <c r="L22" s="19"/>
      <c r="M22" s="19"/>
      <c r="N22" s="19"/>
      <c r="O22" s="19"/>
      <c r="P22" s="19"/>
      <c r="Q22" s="19"/>
      <c r="R22" s="19"/>
      <c r="S22" s="36"/>
      <c r="T22" s="19"/>
      <c r="U22" s="20" t="s">
        <v>28</v>
      </c>
      <c r="V22" s="73" t="s">
        <v>41</v>
      </c>
      <c r="X22" s="10" t="str">
        <f t="shared" si="0"/>
        <v/>
      </c>
    </row>
    <row r="23" spans="1:24" ht="30" customHeight="1" x14ac:dyDescent="0.3">
      <c r="A23" s="68">
        <v>3</v>
      </c>
      <c r="B23" s="32" t="s">
        <v>42</v>
      </c>
      <c r="C23" s="68"/>
      <c r="D23" s="69">
        <v>17122</v>
      </c>
      <c r="E23" s="69"/>
      <c r="F23" s="68" t="s">
        <v>30</v>
      </c>
      <c r="G23" s="32" t="s">
        <v>43</v>
      </c>
      <c r="H23" s="73" t="s">
        <v>1230</v>
      </c>
      <c r="I23" s="18"/>
      <c r="J23" s="19"/>
      <c r="K23" s="19"/>
      <c r="L23" s="19"/>
      <c r="M23" s="19"/>
      <c r="N23" s="20" t="s">
        <v>28</v>
      </c>
      <c r="O23" s="19"/>
      <c r="P23" s="19"/>
      <c r="Q23" s="19"/>
      <c r="R23" s="19"/>
      <c r="S23" s="75"/>
      <c r="T23" s="20" t="s">
        <v>28</v>
      </c>
      <c r="U23" s="20"/>
      <c r="V23" s="73" t="s">
        <v>44</v>
      </c>
      <c r="X23" s="10" t="str">
        <f t="shared" si="0"/>
        <v/>
      </c>
    </row>
    <row r="24" spans="1:24" ht="30" customHeight="1" x14ac:dyDescent="0.3">
      <c r="A24" s="68">
        <v>4</v>
      </c>
      <c r="B24" s="32" t="s">
        <v>45</v>
      </c>
      <c r="C24" s="68"/>
      <c r="D24" s="69">
        <v>20455</v>
      </c>
      <c r="E24" s="69"/>
      <c r="F24" s="68" t="s">
        <v>30</v>
      </c>
      <c r="G24" s="32" t="s">
        <v>46</v>
      </c>
      <c r="H24" s="73" t="s">
        <v>1227</v>
      </c>
      <c r="I24" s="18"/>
      <c r="J24" s="20"/>
      <c r="K24" s="20"/>
      <c r="L24" s="20"/>
      <c r="M24" s="20"/>
      <c r="N24" s="20"/>
      <c r="O24" s="20"/>
      <c r="P24" s="20"/>
      <c r="Q24" s="20"/>
      <c r="R24" s="20"/>
      <c r="S24" s="36" t="s">
        <v>28</v>
      </c>
      <c r="T24" s="20"/>
      <c r="U24" s="20"/>
      <c r="V24" s="73" t="s">
        <v>47</v>
      </c>
      <c r="X24" s="10" t="str">
        <f t="shared" si="0"/>
        <v/>
      </c>
    </row>
    <row r="25" spans="1:24" ht="30" customHeight="1" x14ac:dyDescent="0.3">
      <c r="A25" s="68">
        <v>5</v>
      </c>
      <c r="B25" s="32" t="s">
        <v>48</v>
      </c>
      <c r="C25" s="68"/>
      <c r="D25" s="69">
        <v>21916</v>
      </c>
      <c r="E25" s="69"/>
      <c r="F25" s="68" t="s">
        <v>30</v>
      </c>
      <c r="G25" s="32" t="s">
        <v>49</v>
      </c>
      <c r="H25" s="73" t="s">
        <v>1227</v>
      </c>
      <c r="I25" s="18"/>
      <c r="J25" s="20"/>
      <c r="K25" s="20"/>
      <c r="L25" s="20"/>
      <c r="M25" s="20"/>
      <c r="N25" s="20"/>
      <c r="O25" s="20"/>
      <c r="P25" s="20"/>
      <c r="Q25" s="20"/>
      <c r="R25" s="20"/>
      <c r="S25" s="36"/>
      <c r="T25" s="20"/>
      <c r="U25" s="20" t="s">
        <v>28</v>
      </c>
      <c r="V25" s="73" t="s">
        <v>50</v>
      </c>
      <c r="X25" s="10" t="str">
        <f t="shared" si="0"/>
        <v/>
      </c>
    </row>
    <row r="26" spans="1:24" ht="30" customHeight="1" x14ac:dyDescent="0.3">
      <c r="A26" s="68">
        <v>6</v>
      </c>
      <c r="B26" s="32" t="s">
        <v>51</v>
      </c>
      <c r="C26" s="68"/>
      <c r="D26" s="69">
        <v>20822</v>
      </c>
      <c r="E26" s="69"/>
      <c r="F26" s="68" t="s">
        <v>30</v>
      </c>
      <c r="G26" s="32" t="s">
        <v>52</v>
      </c>
      <c r="H26" s="73" t="s">
        <v>1227</v>
      </c>
      <c r="I26" s="18"/>
      <c r="J26" s="20" t="s">
        <v>28</v>
      </c>
      <c r="K26" s="20"/>
      <c r="L26" s="20"/>
      <c r="M26" s="20"/>
      <c r="N26" s="20"/>
      <c r="O26" s="20"/>
      <c r="P26" s="20"/>
      <c r="Q26" s="20"/>
      <c r="R26" s="20"/>
      <c r="S26" s="36"/>
      <c r="T26" s="20" t="s">
        <v>28</v>
      </c>
      <c r="U26" s="20"/>
      <c r="V26" s="73" t="s">
        <v>53</v>
      </c>
      <c r="X26" s="10" t="str">
        <f t="shared" si="0"/>
        <v/>
      </c>
    </row>
    <row r="27" spans="1:24" ht="30" customHeight="1" x14ac:dyDescent="0.3">
      <c r="A27" s="62" t="s">
        <v>24</v>
      </c>
      <c r="B27" s="67" t="s">
        <v>54</v>
      </c>
      <c r="C27" s="68"/>
      <c r="D27" s="69"/>
      <c r="E27" s="69"/>
      <c r="F27" s="68"/>
      <c r="G27" s="32"/>
      <c r="H27" s="74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28"/>
      <c r="T27" s="16"/>
      <c r="U27" s="16"/>
      <c r="V27" s="63" t="s">
        <v>1267</v>
      </c>
      <c r="X27" s="10" t="str">
        <f t="shared" si="0"/>
        <v/>
      </c>
    </row>
    <row r="28" spans="1:24" ht="30" customHeight="1" x14ac:dyDescent="0.3">
      <c r="A28" s="68">
        <v>1</v>
      </c>
      <c r="B28" s="32" t="s">
        <v>55</v>
      </c>
      <c r="C28" s="68"/>
      <c r="D28" s="69">
        <v>20455</v>
      </c>
      <c r="E28" s="69"/>
      <c r="F28" s="68" t="s">
        <v>30</v>
      </c>
      <c r="G28" s="32" t="s">
        <v>1435</v>
      </c>
      <c r="H28" s="73" t="s">
        <v>1229</v>
      </c>
      <c r="I28" s="16"/>
      <c r="J28" s="16"/>
      <c r="K28" s="16"/>
      <c r="L28" s="16"/>
      <c r="M28" s="16"/>
      <c r="N28" s="16"/>
      <c r="O28" s="16" t="s">
        <v>28</v>
      </c>
      <c r="P28" s="16"/>
      <c r="Q28" s="16"/>
      <c r="R28" s="16"/>
      <c r="S28" s="28"/>
      <c r="T28" s="16"/>
      <c r="U28" s="16"/>
      <c r="V28" s="73" t="s">
        <v>56</v>
      </c>
      <c r="X28" s="10" t="str">
        <f t="shared" si="0"/>
        <v/>
      </c>
    </row>
    <row r="29" spans="1:24" ht="30" customHeight="1" x14ac:dyDescent="0.3">
      <c r="A29" s="62" t="s">
        <v>24</v>
      </c>
      <c r="B29" s="67" t="s">
        <v>57</v>
      </c>
      <c r="C29" s="68"/>
      <c r="D29" s="69"/>
      <c r="E29" s="69"/>
      <c r="F29" s="68"/>
      <c r="G29" s="32"/>
      <c r="H29" s="74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28"/>
      <c r="T29" s="16"/>
      <c r="U29" s="16"/>
      <c r="V29" s="63" t="s">
        <v>1268</v>
      </c>
      <c r="X29" s="10" t="str">
        <f t="shared" si="0"/>
        <v/>
      </c>
    </row>
    <row r="30" spans="1:24" ht="30" customHeight="1" x14ac:dyDescent="0.3">
      <c r="A30" s="68">
        <v>1</v>
      </c>
      <c r="B30" s="32" t="s">
        <v>58</v>
      </c>
      <c r="C30" s="68"/>
      <c r="D30" s="69">
        <v>24334</v>
      </c>
      <c r="E30" s="69"/>
      <c r="F30" s="68" t="s">
        <v>59</v>
      </c>
      <c r="G30" s="32" t="s">
        <v>60</v>
      </c>
      <c r="H30" s="73" t="s">
        <v>1227</v>
      </c>
      <c r="I30" s="21"/>
      <c r="J30" s="21"/>
      <c r="K30" s="21"/>
      <c r="L30" s="21"/>
      <c r="M30" s="21"/>
      <c r="N30" s="21"/>
      <c r="O30" s="16"/>
      <c r="P30" s="21"/>
      <c r="Q30" s="16"/>
      <c r="R30" s="16"/>
      <c r="S30" s="28"/>
      <c r="T30" s="16" t="s">
        <v>28</v>
      </c>
      <c r="U30" s="16" t="s">
        <v>28</v>
      </c>
      <c r="V30" s="73" t="s">
        <v>61</v>
      </c>
      <c r="X30" s="10" t="str">
        <f t="shared" si="0"/>
        <v/>
      </c>
    </row>
    <row r="31" spans="1:24" ht="30" customHeight="1" x14ac:dyDescent="0.3">
      <c r="A31" s="68">
        <v>2</v>
      </c>
      <c r="B31" s="32" t="s">
        <v>62</v>
      </c>
      <c r="C31" s="68"/>
      <c r="D31" s="69">
        <v>24838</v>
      </c>
      <c r="E31" s="69"/>
      <c r="F31" s="68" t="s">
        <v>30</v>
      </c>
      <c r="G31" s="32" t="s">
        <v>63</v>
      </c>
      <c r="H31" s="73" t="s">
        <v>1227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28"/>
      <c r="T31" s="16"/>
      <c r="U31" s="16" t="s">
        <v>28</v>
      </c>
      <c r="V31" s="73" t="s">
        <v>64</v>
      </c>
      <c r="X31" s="10" t="str">
        <f t="shared" si="0"/>
        <v/>
      </c>
    </row>
    <row r="32" spans="1:24" ht="30" customHeight="1" x14ac:dyDescent="0.3">
      <c r="A32" s="68">
        <v>3</v>
      </c>
      <c r="B32" s="32" t="s">
        <v>65</v>
      </c>
      <c r="C32" s="68"/>
      <c r="D32" s="69">
        <v>18994</v>
      </c>
      <c r="E32" s="69"/>
      <c r="F32" s="68" t="s">
        <v>30</v>
      </c>
      <c r="G32" s="32" t="s">
        <v>66</v>
      </c>
      <c r="H32" s="73" t="s">
        <v>1227</v>
      </c>
      <c r="I32" s="21"/>
      <c r="J32" s="21"/>
      <c r="K32" s="21"/>
      <c r="L32" s="21"/>
      <c r="M32" s="21"/>
      <c r="N32" s="21"/>
      <c r="O32" s="16"/>
      <c r="P32" s="16"/>
      <c r="Q32" s="16"/>
      <c r="R32" s="16"/>
      <c r="S32" s="28"/>
      <c r="T32" s="16"/>
      <c r="U32" s="16" t="s">
        <v>28</v>
      </c>
      <c r="V32" s="73" t="s">
        <v>67</v>
      </c>
      <c r="X32" s="10" t="str">
        <f t="shared" si="0"/>
        <v/>
      </c>
    </row>
    <row r="33" spans="1:24" ht="30" customHeight="1" x14ac:dyDescent="0.3">
      <c r="A33" s="68">
        <v>4</v>
      </c>
      <c r="B33" s="32" t="s">
        <v>68</v>
      </c>
      <c r="C33" s="68"/>
      <c r="D33" s="69">
        <v>22647</v>
      </c>
      <c r="E33" s="69"/>
      <c r="F33" s="68" t="s">
        <v>30</v>
      </c>
      <c r="G33" s="32" t="s">
        <v>69</v>
      </c>
      <c r="H33" s="73" t="s">
        <v>1227</v>
      </c>
      <c r="I33" s="21"/>
      <c r="J33" s="16" t="s">
        <v>28</v>
      </c>
      <c r="K33" s="21"/>
      <c r="L33" s="21"/>
      <c r="M33" s="21"/>
      <c r="N33" s="21"/>
      <c r="O33" s="16"/>
      <c r="P33" s="16"/>
      <c r="Q33" s="16"/>
      <c r="R33" s="16"/>
      <c r="S33" s="28"/>
      <c r="T33" s="16" t="s">
        <v>28</v>
      </c>
      <c r="U33" s="16"/>
      <c r="V33" s="73" t="s">
        <v>70</v>
      </c>
      <c r="X33" s="10" t="str">
        <f t="shared" si="0"/>
        <v/>
      </c>
    </row>
    <row r="34" spans="1:24" ht="30" customHeight="1" x14ac:dyDescent="0.3">
      <c r="A34" s="68">
        <v>5</v>
      </c>
      <c r="B34" s="32" t="s">
        <v>71</v>
      </c>
      <c r="C34" s="68"/>
      <c r="D34" s="69">
        <v>27760</v>
      </c>
      <c r="E34" s="69"/>
      <c r="F34" s="68" t="s">
        <v>30</v>
      </c>
      <c r="G34" s="32" t="s">
        <v>72</v>
      </c>
      <c r="H34" s="73" t="s">
        <v>1227</v>
      </c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28"/>
      <c r="T34" s="16"/>
      <c r="U34" s="16" t="s">
        <v>28</v>
      </c>
      <c r="V34" s="73" t="s">
        <v>73</v>
      </c>
      <c r="X34" s="10" t="str">
        <f t="shared" si="0"/>
        <v/>
      </c>
    </row>
    <row r="35" spans="1:24" ht="30" customHeight="1" x14ac:dyDescent="0.3">
      <c r="A35" s="68">
        <v>6</v>
      </c>
      <c r="B35" s="32" t="s">
        <v>74</v>
      </c>
      <c r="C35" s="68"/>
      <c r="D35" s="69">
        <v>21896</v>
      </c>
      <c r="E35" s="69"/>
      <c r="F35" s="68" t="s">
        <v>30</v>
      </c>
      <c r="G35" s="32" t="s">
        <v>75</v>
      </c>
      <c r="H35" s="73" t="s">
        <v>1227</v>
      </c>
      <c r="I35" s="16"/>
      <c r="J35" s="16" t="s">
        <v>28</v>
      </c>
      <c r="K35" s="16"/>
      <c r="L35" s="16"/>
      <c r="M35" s="16"/>
      <c r="N35" s="16"/>
      <c r="O35" s="16"/>
      <c r="P35" s="16"/>
      <c r="Q35" s="16"/>
      <c r="R35" s="16"/>
      <c r="S35" s="28"/>
      <c r="T35" s="16" t="s">
        <v>28</v>
      </c>
      <c r="U35" s="16"/>
      <c r="V35" s="73" t="s">
        <v>76</v>
      </c>
      <c r="X35" s="10" t="str">
        <f t="shared" si="0"/>
        <v/>
      </c>
    </row>
    <row r="36" spans="1:24" ht="30" customHeight="1" x14ac:dyDescent="0.3">
      <c r="A36" s="68">
        <v>7</v>
      </c>
      <c r="B36" s="32" t="s">
        <v>77</v>
      </c>
      <c r="C36" s="68"/>
      <c r="D36" s="69">
        <v>21186</v>
      </c>
      <c r="E36" s="69"/>
      <c r="F36" s="68" t="s">
        <v>30</v>
      </c>
      <c r="G36" s="32" t="s">
        <v>78</v>
      </c>
      <c r="H36" s="73" t="s">
        <v>1227</v>
      </c>
      <c r="I36" s="76"/>
      <c r="J36" s="21"/>
      <c r="K36" s="21"/>
      <c r="L36" s="21"/>
      <c r="M36" s="21"/>
      <c r="N36" s="21"/>
      <c r="O36" s="16"/>
      <c r="P36" s="16"/>
      <c r="Q36" s="16"/>
      <c r="R36" s="16"/>
      <c r="S36" s="28"/>
      <c r="T36" s="16" t="s">
        <v>28</v>
      </c>
      <c r="U36" s="16" t="s">
        <v>28</v>
      </c>
      <c r="V36" s="73" t="s">
        <v>79</v>
      </c>
      <c r="X36" s="10" t="str">
        <f t="shared" si="0"/>
        <v/>
      </c>
    </row>
    <row r="37" spans="1:24" ht="30" customHeight="1" x14ac:dyDescent="0.3">
      <c r="A37" s="68">
        <v>8</v>
      </c>
      <c r="B37" s="32" t="s">
        <v>80</v>
      </c>
      <c r="C37" s="68"/>
      <c r="D37" s="69">
        <v>26665</v>
      </c>
      <c r="E37" s="69"/>
      <c r="F37" s="68" t="s">
        <v>30</v>
      </c>
      <c r="G37" s="32" t="s">
        <v>81</v>
      </c>
      <c r="H37" s="73" t="s">
        <v>1227</v>
      </c>
      <c r="I37" s="22"/>
      <c r="J37" s="21"/>
      <c r="K37" s="22"/>
      <c r="L37" s="22"/>
      <c r="M37" s="22"/>
      <c r="N37" s="22"/>
      <c r="O37" s="16"/>
      <c r="P37" s="16"/>
      <c r="Q37" s="16"/>
      <c r="R37" s="16"/>
      <c r="S37" s="28"/>
      <c r="T37" s="16"/>
      <c r="U37" s="16" t="s">
        <v>28</v>
      </c>
      <c r="V37" s="73" t="s">
        <v>82</v>
      </c>
      <c r="X37" s="10" t="str">
        <f t="shared" si="0"/>
        <v/>
      </c>
    </row>
    <row r="38" spans="1:24" ht="30" customHeight="1" x14ac:dyDescent="0.3">
      <c r="A38" s="68">
        <v>9</v>
      </c>
      <c r="B38" s="32" t="s">
        <v>83</v>
      </c>
      <c r="C38" s="68"/>
      <c r="D38" s="69">
        <v>24937</v>
      </c>
      <c r="E38" s="69"/>
      <c r="F38" s="68" t="s">
        <v>30</v>
      </c>
      <c r="G38" s="32" t="s">
        <v>84</v>
      </c>
      <c r="H38" s="73" t="s">
        <v>1227</v>
      </c>
      <c r="I38" s="21"/>
      <c r="J38" s="16" t="s">
        <v>28</v>
      </c>
      <c r="K38" s="21"/>
      <c r="L38" s="21"/>
      <c r="M38" s="21"/>
      <c r="N38" s="21"/>
      <c r="O38" s="16"/>
      <c r="P38" s="16"/>
      <c r="Q38" s="16"/>
      <c r="R38" s="16"/>
      <c r="S38" s="28"/>
      <c r="T38" s="16" t="s">
        <v>28</v>
      </c>
      <c r="U38" s="16"/>
      <c r="V38" s="73" t="s">
        <v>85</v>
      </c>
      <c r="X38" s="10" t="str">
        <f t="shared" si="0"/>
        <v/>
      </c>
    </row>
    <row r="39" spans="1:24" ht="30" customHeight="1" x14ac:dyDescent="0.3">
      <c r="A39" s="68">
        <v>10</v>
      </c>
      <c r="B39" s="32" t="s">
        <v>86</v>
      </c>
      <c r="C39" s="68"/>
      <c r="D39" s="69">
        <v>19725</v>
      </c>
      <c r="E39" s="69"/>
      <c r="F39" s="68" t="s">
        <v>30</v>
      </c>
      <c r="G39" s="32" t="s">
        <v>87</v>
      </c>
      <c r="H39" s="73" t="s">
        <v>1227</v>
      </c>
      <c r="I39" s="16"/>
      <c r="J39" s="16"/>
      <c r="K39" s="16"/>
      <c r="L39" s="16"/>
      <c r="M39" s="16"/>
      <c r="N39" s="16" t="s">
        <v>28</v>
      </c>
      <c r="O39" s="16"/>
      <c r="P39" s="16"/>
      <c r="Q39" s="16"/>
      <c r="R39" s="16"/>
      <c r="S39" s="28"/>
      <c r="T39" s="16" t="s">
        <v>28</v>
      </c>
      <c r="U39" s="16"/>
      <c r="V39" s="73" t="s">
        <v>88</v>
      </c>
      <c r="X39" s="10" t="str">
        <f t="shared" si="0"/>
        <v/>
      </c>
    </row>
    <row r="40" spans="1:24" ht="30" customHeight="1" x14ac:dyDescent="0.3">
      <c r="A40" s="68">
        <v>11</v>
      </c>
      <c r="B40" s="32" t="s">
        <v>89</v>
      </c>
      <c r="C40" s="68"/>
      <c r="D40" s="69">
        <v>25653</v>
      </c>
      <c r="E40" s="69"/>
      <c r="F40" s="68" t="s">
        <v>30</v>
      </c>
      <c r="G40" s="32" t="s">
        <v>90</v>
      </c>
      <c r="H40" s="73" t="s">
        <v>1227</v>
      </c>
      <c r="I40" s="21"/>
      <c r="J40" s="16" t="s">
        <v>28</v>
      </c>
      <c r="K40" s="21"/>
      <c r="L40" s="21"/>
      <c r="M40" s="21"/>
      <c r="N40" s="21"/>
      <c r="O40" s="16"/>
      <c r="P40" s="16"/>
      <c r="Q40" s="16"/>
      <c r="R40" s="16"/>
      <c r="S40" s="28"/>
      <c r="T40" s="16" t="s">
        <v>28</v>
      </c>
      <c r="U40" s="16"/>
      <c r="V40" s="73" t="s">
        <v>91</v>
      </c>
      <c r="X40" s="10" t="str">
        <f t="shared" si="0"/>
        <v/>
      </c>
    </row>
    <row r="41" spans="1:24" ht="30" customHeight="1" x14ac:dyDescent="0.3">
      <c r="A41" s="68">
        <v>12</v>
      </c>
      <c r="B41" s="32" t="s">
        <v>92</v>
      </c>
      <c r="C41" s="68"/>
      <c r="D41" s="69">
        <v>22282</v>
      </c>
      <c r="E41" s="69"/>
      <c r="F41" s="68" t="s">
        <v>30</v>
      </c>
      <c r="G41" s="32" t="s">
        <v>93</v>
      </c>
      <c r="H41" s="73" t="s">
        <v>1227</v>
      </c>
      <c r="I41" s="21"/>
      <c r="J41" s="21"/>
      <c r="K41" s="21"/>
      <c r="L41" s="21"/>
      <c r="M41" s="21"/>
      <c r="N41" s="21"/>
      <c r="O41" s="16"/>
      <c r="P41" s="16"/>
      <c r="Q41" s="16"/>
      <c r="R41" s="16"/>
      <c r="S41" s="28"/>
      <c r="T41" s="16"/>
      <c r="U41" s="16" t="s">
        <v>28</v>
      </c>
      <c r="V41" s="73" t="s">
        <v>94</v>
      </c>
      <c r="X41" s="10" t="str">
        <f t="shared" si="0"/>
        <v/>
      </c>
    </row>
    <row r="42" spans="1:24" ht="30" customHeight="1" x14ac:dyDescent="0.3">
      <c r="A42" s="68">
        <v>13</v>
      </c>
      <c r="B42" s="32" t="s">
        <v>95</v>
      </c>
      <c r="C42" s="68"/>
      <c r="D42" s="69">
        <v>22373</v>
      </c>
      <c r="E42" s="69"/>
      <c r="F42" s="68" t="s">
        <v>30</v>
      </c>
      <c r="G42" s="32" t="s">
        <v>96</v>
      </c>
      <c r="H42" s="73" t="s">
        <v>1230</v>
      </c>
      <c r="I42" s="21"/>
      <c r="J42" s="21"/>
      <c r="K42" s="21"/>
      <c r="L42" s="21"/>
      <c r="M42" s="21"/>
      <c r="N42" s="16" t="s">
        <v>28</v>
      </c>
      <c r="O42" s="16"/>
      <c r="P42" s="16"/>
      <c r="Q42" s="16"/>
      <c r="R42" s="16"/>
      <c r="S42" s="28"/>
      <c r="T42" s="16" t="s">
        <v>28</v>
      </c>
      <c r="U42" s="16"/>
      <c r="V42" s="73" t="s">
        <v>97</v>
      </c>
      <c r="X42" s="10" t="str">
        <f t="shared" si="0"/>
        <v/>
      </c>
    </row>
    <row r="43" spans="1:24" ht="30" customHeight="1" x14ac:dyDescent="0.3">
      <c r="A43" s="68">
        <v>14</v>
      </c>
      <c r="B43" s="32" t="s">
        <v>98</v>
      </c>
      <c r="C43" s="68"/>
      <c r="D43" s="69">
        <v>23377</v>
      </c>
      <c r="E43" s="69"/>
      <c r="F43" s="68" t="s">
        <v>30</v>
      </c>
      <c r="G43" s="32" t="s">
        <v>99</v>
      </c>
      <c r="H43" s="73" t="s">
        <v>1227</v>
      </c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28"/>
      <c r="T43" s="16"/>
      <c r="U43" s="16" t="s">
        <v>28</v>
      </c>
      <c r="V43" s="73" t="s">
        <v>100</v>
      </c>
      <c r="X43" s="10" t="str">
        <f t="shared" si="0"/>
        <v/>
      </c>
    </row>
    <row r="44" spans="1:24" ht="30" customHeight="1" x14ac:dyDescent="0.3">
      <c r="A44" s="68">
        <v>15</v>
      </c>
      <c r="B44" s="32" t="s">
        <v>101</v>
      </c>
      <c r="C44" s="68"/>
      <c r="D44" s="69">
        <v>18629</v>
      </c>
      <c r="E44" s="69"/>
      <c r="F44" s="68" t="s">
        <v>30</v>
      </c>
      <c r="G44" s="32" t="s">
        <v>102</v>
      </c>
      <c r="H44" s="73" t="s">
        <v>1227</v>
      </c>
      <c r="I44" s="22"/>
      <c r="J44" s="22"/>
      <c r="K44" s="22"/>
      <c r="L44" s="22"/>
      <c r="M44" s="22"/>
      <c r="N44" s="22"/>
      <c r="O44" s="16"/>
      <c r="P44" s="16"/>
      <c r="Q44" s="16"/>
      <c r="R44" s="16"/>
      <c r="S44" s="28"/>
      <c r="T44" s="16"/>
      <c r="U44" s="16" t="s">
        <v>28</v>
      </c>
      <c r="V44" s="73" t="s">
        <v>103</v>
      </c>
      <c r="X44" s="10" t="str">
        <f t="shared" si="0"/>
        <v/>
      </c>
    </row>
    <row r="45" spans="1:24" ht="30" customHeight="1" x14ac:dyDescent="0.3">
      <c r="A45" s="62" t="s">
        <v>24</v>
      </c>
      <c r="B45" s="67" t="s">
        <v>104</v>
      </c>
      <c r="C45" s="68"/>
      <c r="D45" s="69"/>
      <c r="E45" s="69"/>
      <c r="F45" s="68"/>
      <c r="G45" s="32"/>
      <c r="H45" s="74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28"/>
      <c r="T45" s="16"/>
      <c r="U45" s="16"/>
      <c r="V45" s="63" t="s">
        <v>1269</v>
      </c>
      <c r="X45" s="10" t="str">
        <f t="shared" si="0"/>
        <v/>
      </c>
    </row>
    <row r="46" spans="1:24" ht="30" customHeight="1" x14ac:dyDescent="0.3">
      <c r="A46" s="68">
        <v>1</v>
      </c>
      <c r="B46" s="32" t="s">
        <v>105</v>
      </c>
      <c r="C46" s="68"/>
      <c r="D46" s="69">
        <v>17899</v>
      </c>
      <c r="E46" s="69"/>
      <c r="F46" s="68" t="s">
        <v>30</v>
      </c>
      <c r="G46" s="32" t="s">
        <v>106</v>
      </c>
      <c r="H46" s="73" t="s">
        <v>1231</v>
      </c>
      <c r="I46" s="16"/>
      <c r="J46" s="16"/>
      <c r="K46" s="16"/>
      <c r="L46" s="16"/>
      <c r="M46" s="16"/>
      <c r="N46" s="16"/>
      <c r="O46" s="16" t="s">
        <v>28</v>
      </c>
      <c r="P46" s="16"/>
      <c r="Q46" s="16"/>
      <c r="R46" s="16"/>
      <c r="S46" s="28"/>
      <c r="T46" s="16"/>
      <c r="U46" s="16"/>
      <c r="V46" s="73" t="s">
        <v>107</v>
      </c>
      <c r="X46" s="10" t="str">
        <f t="shared" si="0"/>
        <v/>
      </c>
    </row>
    <row r="47" spans="1:24" ht="30" customHeight="1" x14ac:dyDescent="0.3">
      <c r="A47" s="68">
        <v>2</v>
      </c>
      <c r="B47" s="32" t="s">
        <v>108</v>
      </c>
      <c r="C47" s="68"/>
      <c r="D47" s="69">
        <v>20090</v>
      </c>
      <c r="E47" s="69"/>
      <c r="F47" s="68" t="s">
        <v>30</v>
      </c>
      <c r="G47" s="32" t="s">
        <v>109</v>
      </c>
      <c r="H47" s="73" t="s">
        <v>1229</v>
      </c>
      <c r="I47" s="16"/>
      <c r="J47" s="16"/>
      <c r="K47" s="16"/>
      <c r="L47" s="16"/>
      <c r="M47" s="16"/>
      <c r="N47" s="16"/>
      <c r="O47" s="16"/>
      <c r="P47" s="16"/>
      <c r="Q47" s="16"/>
      <c r="R47" s="16" t="s">
        <v>28</v>
      </c>
      <c r="S47" s="28"/>
      <c r="T47" s="16" t="s">
        <v>28</v>
      </c>
      <c r="U47" s="16"/>
      <c r="V47" s="73" t="s">
        <v>110</v>
      </c>
      <c r="X47" s="10" t="str">
        <f t="shared" si="0"/>
        <v/>
      </c>
    </row>
    <row r="48" spans="1:24" ht="30" customHeight="1" x14ac:dyDescent="0.3">
      <c r="A48" s="68">
        <v>3</v>
      </c>
      <c r="B48" s="32" t="s">
        <v>111</v>
      </c>
      <c r="C48" s="68"/>
      <c r="D48" s="69">
        <v>17168</v>
      </c>
      <c r="E48" s="69"/>
      <c r="F48" s="68" t="s">
        <v>30</v>
      </c>
      <c r="G48" s="32" t="s">
        <v>112</v>
      </c>
      <c r="H48" s="73" t="s">
        <v>1232</v>
      </c>
      <c r="I48" s="16"/>
      <c r="J48" s="16"/>
      <c r="K48" s="16"/>
      <c r="L48" s="16"/>
      <c r="M48" s="16"/>
      <c r="N48" s="16"/>
      <c r="O48" s="16" t="s">
        <v>28</v>
      </c>
      <c r="P48" s="16"/>
      <c r="Q48" s="16"/>
      <c r="R48" s="16"/>
      <c r="S48" s="28"/>
      <c r="T48" s="16"/>
      <c r="U48" s="16"/>
      <c r="V48" s="73" t="s">
        <v>1270</v>
      </c>
      <c r="X48" s="10" t="str">
        <f t="shared" si="0"/>
        <v/>
      </c>
    </row>
    <row r="49" spans="1:24" ht="30" customHeight="1" x14ac:dyDescent="0.3">
      <c r="A49" s="68">
        <v>4</v>
      </c>
      <c r="B49" s="32" t="s">
        <v>113</v>
      </c>
      <c r="C49" s="68"/>
      <c r="D49" s="69">
        <v>21551</v>
      </c>
      <c r="E49" s="69"/>
      <c r="F49" s="68" t="s">
        <v>30</v>
      </c>
      <c r="G49" s="32" t="s">
        <v>114</v>
      </c>
      <c r="H49" s="73" t="s">
        <v>1230</v>
      </c>
      <c r="I49" s="21"/>
      <c r="J49" s="21"/>
      <c r="K49" s="21"/>
      <c r="L49" s="21"/>
      <c r="M49" s="21"/>
      <c r="N49" s="21"/>
      <c r="O49" s="16"/>
      <c r="P49" s="16"/>
      <c r="Q49" s="16"/>
      <c r="R49" s="16"/>
      <c r="S49" s="28" t="s">
        <v>28</v>
      </c>
      <c r="T49" s="16"/>
      <c r="U49" s="16"/>
      <c r="V49" s="73" t="s">
        <v>115</v>
      </c>
      <c r="X49" s="10" t="str">
        <f t="shared" si="0"/>
        <v/>
      </c>
    </row>
    <row r="50" spans="1:24" ht="30" customHeight="1" x14ac:dyDescent="0.3">
      <c r="A50" s="68">
        <v>5</v>
      </c>
      <c r="B50" s="32" t="s">
        <v>116</v>
      </c>
      <c r="C50" s="68"/>
      <c r="D50" s="69">
        <v>20455</v>
      </c>
      <c r="E50" s="69"/>
      <c r="F50" s="68" t="s">
        <v>30</v>
      </c>
      <c r="G50" s="32" t="s">
        <v>117</v>
      </c>
      <c r="H50" s="73" t="s">
        <v>1229</v>
      </c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28"/>
      <c r="T50" s="16"/>
      <c r="U50" s="16" t="s">
        <v>28</v>
      </c>
      <c r="V50" s="73" t="s">
        <v>118</v>
      </c>
      <c r="X50" s="10" t="str">
        <f t="shared" si="0"/>
        <v/>
      </c>
    </row>
    <row r="51" spans="1:24" ht="30" customHeight="1" x14ac:dyDescent="0.3">
      <c r="A51" s="68">
        <v>6</v>
      </c>
      <c r="B51" s="32" t="s">
        <v>119</v>
      </c>
      <c r="C51" s="68"/>
      <c r="D51" s="69">
        <v>27395</v>
      </c>
      <c r="E51" s="69"/>
      <c r="F51" s="68" t="s">
        <v>30</v>
      </c>
      <c r="G51" s="32" t="s">
        <v>120</v>
      </c>
      <c r="H51" s="73" t="s">
        <v>1233</v>
      </c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28" t="s">
        <v>28</v>
      </c>
      <c r="T51" s="16"/>
      <c r="U51" s="16"/>
      <c r="V51" s="73" t="s">
        <v>121</v>
      </c>
      <c r="X51" s="10" t="str">
        <f t="shared" si="0"/>
        <v/>
      </c>
    </row>
    <row r="52" spans="1:24" ht="30" customHeight="1" x14ac:dyDescent="0.3">
      <c r="A52" s="68">
        <v>7</v>
      </c>
      <c r="B52" s="32" t="s">
        <v>122</v>
      </c>
      <c r="C52" s="68"/>
      <c r="D52" s="69">
        <v>18629</v>
      </c>
      <c r="E52" s="69"/>
      <c r="F52" s="68" t="s">
        <v>30</v>
      </c>
      <c r="G52" s="32" t="s">
        <v>123</v>
      </c>
      <c r="H52" s="73" t="s">
        <v>1230</v>
      </c>
      <c r="I52" s="21"/>
      <c r="J52" s="21"/>
      <c r="K52" s="21"/>
      <c r="L52" s="21"/>
      <c r="M52" s="21"/>
      <c r="N52" s="16" t="s">
        <v>28</v>
      </c>
      <c r="O52" s="16"/>
      <c r="P52" s="16"/>
      <c r="Q52" s="16"/>
      <c r="R52" s="16"/>
      <c r="S52" s="28"/>
      <c r="T52" s="16" t="s">
        <v>28</v>
      </c>
      <c r="U52" s="16"/>
      <c r="V52" s="73" t="s">
        <v>124</v>
      </c>
      <c r="X52" s="10" t="str">
        <f t="shared" si="0"/>
        <v/>
      </c>
    </row>
    <row r="53" spans="1:24" ht="30" customHeight="1" x14ac:dyDescent="0.3">
      <c r="A53" s="62" t="s">
        <v>24</v>
      </c>
      <c r="B53" s="67" t="s">
        <v>125</v>
      </c>
      <c r="C53" s="68"/>
      <c r="D53" s="69"/>
      <c r="E53" s="69"/>
      <c r="F53" s="68"/>
      <c r="G53" s="32"/>
      <c r="H53" s="74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36"/>
      <c r="T53" s="20"/>
      <c r="U53" s="20"/>
      <c r="V53" s="63" t="s">
        <v>1271</v>
      </c>
      <c r="X53" s="10" t="str">
        <f t="shared" si="0"/>
        <v/>
      </c>
    </row>
    <row r="54" spans="1:24" ht="30" customHeight="1" x14ac:dyDescent="0.3">
      <c r="A54" s="68">
        <v>1</v>
      </c>
      <c r="B54" s="32" t="s">
        <v>126</v>
      </c>
      <c r="C54" s="68"/>
      <c r="D54" s="69">
        <v>23377</v>
      </c>
      <c r="E54" s="69"/>
      <c r="F54" s="68" t="s">
        <v>30</v>
      </c>
      <c r="G54" s="32" t="s">
        <v>127</v>
      </c>
      <c r="H54" s="73" t="s">
        <v>1233</v>
      </c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36" t="s">
        <v>28</v>
      </c>
      <c r="T54" s="20"/>
      <c r="U54" s="20"/>
      <c r="V54" s="73" t="s">
        <v>1272</v>
      </c>
      <c r="X54" s="10" t="str">
        <f t="shared" si="0"/>
        <v/>
      </c>
    </row>
    <row r="55" spans="1:24" ht="30" customHeight="1" x14ac:dyDescent="0.3">
      <c r="A55" s="68">
        <v>2</v>
      </c>
      <c r="B55" s="32" t="s">
        <v>128</v>
      </c>
      <c r="C55" s="68"/>
      <c r="D55" s="69">
        <v>14977</v>
      </c>
      <c r="E55" s="69"/>
      <c r="F55" s="68" t="s">
        <v>59</v>
      </c>
      <c r="G55" s="32" t="s">
        <v>129</v>
      </c>
      <c r="H55" s="73" t="s">
        <v>1229</v>
      </c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36"/>
      <c r="T55" s="20"/>
      <c r="U55" s="20" t="s">
        <v>28</v>
      </c>
      <c r="V55" s="73" t="s">
        <v>1273</v>
      </c>
      <c r="X55" s="10" t="str">
        <f t="shared" si="0"/>
        <v/>
      </c>
    </row>
    <row r="56" spans="1:24" ht="30" customHeight="1" x14ac:dyDescent="0.3">
      <c r="A56" s="68">
        <v>3</v>
      </c>
      <c r="B56" s="32" t="s">
        <v>130</v>
      </c>
      <c r="C56" s="68"/>
      <c r="D56" s="69">
        <v>19851</v>
      </c>
      <c r="E56" s="69"/>
      <c r="F56" s="68" t="s">
        <v>59</v>
      </c>
      <c r="G56" s="32" t="s">
        <v>131</v>
      </c>
      <c r="H56" s="73" t="s">
        <v>1230</v>
      </c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36"/>
      <c r="T56" s="20" t="s">
        <v>28</v>
      </c>
      <c r="U56" s="20" t="s">
        <v>28</v>
      </c>
      <c r="V56" s="73" t="s">
        <v>1274</v>
      </c>
      <c r="X56" s="10" t="str">
        <f t="shared" si="0"/>
        <v/>
      </c>
    </row>
    <row r="57" spans="1:24" ht="30" customHeight="1" x14ac:dyDescent="0.3">
      <c r="A57" s="68">
        <v>4</v>
      </c>
      <c r="B57" s="32" t="s">
        <v>132</v>
      </c>
      <c r="C57" s="68"/>
      <c r="D57" s="69">
        <v>21432</v>
      </c>
      <c r="E57" s="69"/>
      <c r="F57" s="68" t="s">
        <v>30</v>
      </c>
      <c r="G57" s="32" t="s">
        <v>133</v>
      </c>
      <c r="H57" s="73" t="s">
        <v>1230</v>
      </c>
      <c r="I57" s="20"/>
      <c r="J57" s="20"/>
      <c r="K57" s="20"/>
      <c r="L57" s="20"/>
      <c r="M57" s="20"/>
      <c r="N57" s="20" t="s">
        <v>28</v>
      </c>
      <c r="O57" s="20"/>
      <c r="P57" s="20"/>
      <c r="Q57" s="20"/>
      <c r="R57" s="20"/>
      <c r="S57" s="36"/>
      <c r="T57" s="20" t="s">
        <v>28</v>
      </c>
      <c r="U57" s="20"/>
      <c r="V57" s="73" t="s">
        <v>1275</v>
      </c>
      <c r="X57" s="10" t="str">
        <f t="shared" si="0"/>
        <v/>
      </c>
    </row>
    <row r="58" spans="1:24" ht="30" customHeight="1" x14ac:dyDescent="0.3">
      <c r="A58" s="68">
        <v>5</v>
      </c>
      <c r="B58" s="32" t="s">
        <v>134</v>
      </c>
      <c r="C58" s="68"/>
      <c r="D58" s="69">
        <v>19725</v>
      </c>
      <c r="E58" s="69"/>
      <c r="F58" s="68" t="s">
        <v>30</v>
      </c>
      <c r="G58" s="32" t="s">
        <v>135</v>
      </c>
      <c r="H58" s="73" t="s">
        <v>1228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77"/>
      <c r="T58" s="23"/>
      <c r="U58" s="23" t="s">
        <v>28</v>
      </c>
      <c r="V58" s="73" t="s">
        <v>1276</v>
      </c>
      <c r="X58" s="10" t="str">
        <f t="shared" si="0"/>
        <v/>
      </c>
    </row>
    <row r="59" spans="1:24" ht="30" customHeight="1" x14ac:dyDescent="0.3">
      <c r="A59" s="68">
        <v>6</v>
      </c>
      <c r="B59" s="32" t="s">
        <v>136</v>
      </c>
      <c r="C59" s="68"/>
      <c r="D59" s="69">
        <v>17168</v>
      </c>
      <c r="E59" s="69"/>
      <c r="F59" s="68" t="s">
        <v>30</v>
      </c>
      <c r="G59" s="32" t="s">
        <v>137</v>
      </c>
      <c r="H59" s="73" t="s">
        <v>1227</v>
      </c>
      <c r="I59" s="24"/>
      <c r="J59" s="24"/>
      <c r="K59" s="24"/>
      <c r="L59" s="24"/>
      <c r="M59" s="24"/>
      <c r="N59" s="24" t="s">
        <v>28</v>
      </c>
      <c r="O59" s="24"/>
      <c r="P59" s="24"/>
      <c r="Q59" s="24"/>
      <c r="R59" s="24"/>
      <c r="S59" s="78"/>
      <c r="T59" s="24" t="s">
        <v>28</v>
      </c>
      <c r="U59" s="24"/>
      <c r="V59" s="73" t="s">
        <v>1277</v>
      </c>
      <c r="X59" s="10" t="str">
        <f t="shared" si="0"/>
        <v/>
      </c>
    </row>
    <row r="60" spans="1:24" ht="30" customHeight="1" x14ac:dyDescent="0.3">
      <c r="A60" s="68">
        <v>7</v>
      </c>
      <c r="B60" s="32" t="s">
        <v>138</v>
      </c>
      <c r="C60" s="68"/>
      <c r="D60" s="69">
        <v>20205</v>
      </c>
      <c r="E60" s="69"/>
      <c r="F60" s="68" t="s">
        <v>59</v>
      </c>
      <c r="G60" s="32" t="s">
        <v>139</v>
      </c>
      <c r="H60" s="73" t="s">
        <v>1227</v>
      </c>
      <c r="I60" s="24"/>
      <c r="J60" s="24"/>
      <c r="K60" s="24"/>
      <c r="L60" s="24"/>
      <c r="M60" s="24"/>
      <c r="N60" s="24" t="s">
        <v>28</v>
      </c>
      <c r="O60" s="24"/>
      <c r="P60" s="24"/>
      <c r="Q60" s="24"/>
      <c r="R60" s="24"/>
      <c r="S60" s="78"/>
      <c r="T60" s="24" t="s">
        <v>28</v>
      </c>
      <c r="U60" s="24"/>
      <c r="V60" s="73" t="s">
        <v>1278</v>
      </c>
      <c r="X60" s="10" t="str">
        <f t="shared" si="0"/>
        <v/>
      </c>
    </row>
    <row r="61" spans="1:24" ht="30" customHeight="1" x14ac:dyDescent="0.3">
      <c r="A61" s="68">
        <v>8</v>
      </c>
      <c r="B61" s="32" t="s">
        <v>140</v>
      </c>
      <c r="C61" s="68"/>
      <c r="D61" s="69">
        <v>17899</v>
      </c>
      <c r="E61" s="69"/>
      <c r="F61" s="68" t="s">
        <v>30</v>
      </c>
      <c r="G61" s="32" t="s">
        <v>141</v>
      </c>
      <c r="H61" s="73" t="s">
        <v>1229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78"/>
      <c r="T61" s="24"/>
      <c r="U61" s="24" t="s">
        <v>28</v>
      </c>
      <c r="V61" s="73" t="s">
        <v>1279</v>
      </c>
      <c r="X61" s="10" t="str">
        <f t="shared" si="0"/>
        <v/>
      </c>
    </row>
    <row r="62" spans="1:24" ht="30" customHeight="1" x14ac:dyDescent="0.3">
      <c r="A62" s="68">
        <v>9</v>
      </c>
      <c r="B62" s="32" t="s">
        <v>142</v>
      </c>
      <c r="C62" s="68"/>
      <c r="D62" s="69">
        <v>18486</v>
      </c>
      <c r="E62" s="69"/>
      <c r="F62" s="68" t="s">
        <v>59</v>
      </c>
      <c r="G62" s="32" t="s">
        <v>143</v>
      </c>
      <c r="H62" s="73" t="s">
        <v>1257</v>
      </c>
      <c r="I62" s="24"/>
      <c r="J62" s="24"/>
      <c r="K62" s="24"/>
      <c r="L62" s="24"/>
      <c r="M62" s="24"/>
      <c r="N62" s="24"/>
      <c r="O62" s="24"/>
      <c r="P62" s="24"/>
      <c r="Q62" s="24"/>
      <c r="R62" s="24" t="s">
        <v>28</v>
      </c>
      <c r="S62" s="78"/>
      <c r="T62" s="24"/>
      <c r="U62" s="24"/>
      <c r="V62" s="73" t="s">
        <v>1280</v>
      </c>
      <c r="X62" s="10" t="str">
        <f t="shared" si="0"/>
        <v/>
      </c>
    </row>
    <row r="63" spans="1:24" ht="30" customHeight="1" x14ac:dyDescent="0.3">
      <c r="A63" s="68">
        <v>10</v>
      </c>
      <c r="B63" s="32" t="s">
        <v>144</v>
      </c>
      <c r="C63" s="68"/>
      <c r="D63" s="69">
        <v>19360</v>
      </c>
      <c r="E63" s="69"/>
      <c r="F63" s="68" t="s">
        <v>30</v>
      </c>
      <c r="G63" s="32" t="s">
        <v>145</v>
      </c>
      <c r="H63" s="73" t="s">
        <v>1229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78"/>
      <c r="T63" s="24"/>
      <c r="U63" s="24" t="s">
        <v>28</v>
      </c>
      <c r="V63" s="73" t="s">
        <v>1281</v>
      </c>
      <c r="X63" s="10" t="str">
        <f t="shared" si="0"/>
        <v/>
      </c>
    </row>
    <row r="64" spans="1:24" ht="30" customHeight="1" x14ac:dyDescent="0.3">
      <c r="A64" s="68">
        <v>11</v>
      </c>
      <c r="B64" s="32" t="s">
        <v>146</v>
      </c>
      <c r="C64" s="68"/>
      <c r="D64" s="69">
        <v>23377</v>
      </c>
      <c r="E64" s="69"/>
      <c r="F64" s="68" t="s">
        <v>30</v>
      </c>
      <c r="G64" s="32" t="s">
        <v>147</v>
      </c>
      <c r="H64" s="73" t="s">
        <v>1234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78"/>
      <c r="T64" s="24"/>
      <c r="U64" s="24" t="s">
        <v>28</v>
      </c>
      <c r="V64" s="73" t="s">
        <v>1282</v>
      </c>
      <c r="X64" s="10" t="str">
        <f t="shared" si="0"/>
        <v/>
      </c>
    </row>
    <row r="65" spans="1:24" ht="30" customHeight="1" x14ac:dyDescent="0.3">
      <c r="A65" s="68">
        <v>12</v>
      </c>
      <c r="B65" s="32" t="s">
        <v>148</v>
      </c>
      <c r="C65" s="68"/>
      <c r="D65" s="69">
        <v>18629</v>
      </c>
      <c r="E65" s="69"/>
      <c r="F65" s="73" t="s">
        <v>27</v>
      </c>
      <c r="G65" s="32" t="s">
        <v>149</v>
      </c>
      <c r="H65" s="73" t="s">
        <v>1233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78"/>
      <c r="T65" s="24"/>
      <c r="U65" s="24" t="s">
        <v>28</v>
      </c>
      <c r="V65" s="73" t="s">
        <v>1283</v>
      </c>
      <c r="X65" s="10" t="str">
        <f t="shared" si="0"/>
        <v/>
      </c>
    </row>
    <row r="66" spans="1:24" ht="30" customHeight="1" x14ac:dyDescent="0.3">
      <c r="A66" s="68">
        <v>13</v>
      </c>
      <c r="B66" s="32" t="s">
        <v>150</v>
      </c>
      <c r="C66" s="68"/>
      <c r="D66" s="69">
        <v>18994</v>
      </c>
      <c r="E66" s="69"/>
      <c r="F66" s="68" t="s">
        <v>30</v>
      </c>
      <c r="G66" s="32" t="s">
        <v>151</v>
      </c>
      <c r="H66" s="73" t="s">
        <v>1227</v>
      </c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36"/>
      <c r="T66" s="20"/>
      <c r="U66" s="20" t="s">
        <v>28</v>
      </c>
      <c r="V66" s="73" t="s">
        <v>1284</v>
      </c>
      <c r="X66" s="10" t="str">
        <f t="shared" si="0"/>
        <v/>
      </c>
    </row>
    <row r="67" spans="1:24" ht="30" customHeight="1" x14ac:dyDescent="0.3">
      <c r="A67" s="68">
        <v>14</v>
      </c>
      <c r="B67" s="32" t="s">
        <v>152</v>
      </c>
      <c r="C67" s="68"/>
      <c r="D67" s="69">
        <v>19360</v>
      </c>
      <c r="E67" s="69"/>
      <c r="F67" s="68" t="s">
        <v>30</v>
      </c>
      <c r="G67" s="32" t="s">
        <v>153</v>
      </c>
      <c r="H67" s="73" t="s">
        <v>1229</v>
      </c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36"/>
      <c r="T67" s="20"/>
      <c r="U67" s="20" t="s">
        <v>28</v>
      </c>
      <c r="V67" s="73" t="s">
        <v>1285</v>
      </c>
      <c r="X67" s="10" t="str">
        <f t="shared" si="0"/>
        <v/>
      </c>
    </row>
    <row r="68" spans="1:24" ht="30" customHeight="1" x14ac:dyDescent="0.3">
      <c r="A68" s="68">
        <v>15</v>
      </c>
      <c r="B68" s="32" t="s">
        <v>154</v>
      </c>
      <c r="C68" s="68"/>
      <c r="D68" s="69">
        <v>19725</v>
      </c>
      <c r="E68" s="69"/>
      <c r="F68" s="68" t="s">
        <v>30</v>
      </c>
      <c r="G68" s="32" t="s">
        <v>155</v>
      </c>
      <c r="H68" s="73" t="s">
        <v>1229</v>
      </c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36"/>
      <c r="T68" s="20"/>
      <c r="U68" s="20" t="s">
        <v>28</v>
      </c>
      <c r="V68" s="73" t="s">
        <v>1286</v>
      </c>
      <c r="X68" s="10" t="str">
        <f t="shared" si="0"/>
        <v/>
      </c>
    </row>
    <row r="69" spans="1:24" ht="30" customHeight="1" x14ac:dyDescent="0.3">
      <c r="A69" s="68">
        <v>16</v>
      </c>
      <c r="B69" s="32" t="s">
        <v>156</v>
      </c>
      <c r="C69" s="68"/>
      <c r="D69" s="69">
        <v>15707</v>
      </c>
      <c r="E69" s="69"/>
      <c r="F69" s="68" t="s">
        <v>30</v>
      </c>
      <c r="G69" s="32" t="s">
        <v>157</v>
      </c>
      <c r="H69" s="73" t="s">
        <v>1234</v>
      </c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36"/>
      <c r="T69" s="20"/>
      <c r="U69" s="20" t="s">
        <v>28</v>
      </c>
      <c r="V69" s="73"/>
      <c r="X69" s="10" t="str">
        <f t="shared" si="0"/>
        <v/>
      </c>
    </row>
    <row r="70" spans="1:24" ht="30" customHeight="1" x14ac:dyDescent="0.3">
      <c r="A70" s="68">
        <v>17</v>
      </c>
      <c r="B70" s="32" t="s">
        <v>158</v>
      </c>
      <c r="C70" s="68"/>
      <c r="D70" s="69">
        <v>22647</v>
      </c>
      <c r="E70" s="69"/>
      <c r="F70" s="68" t="s">
        <v>59</v>
      </c>
      <c r="G70" s="32" t="s">
        <v>159</v>
      </c>
      <c r="H70" s="73" t="s">
        <v>1229</v>
      </c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36"/>
      <c r="T70" s="20"/>
      <c r="U70" s="20" t="s">
        <v>28</v>
      </c>
      <c r="V70" s="73" t="s">
        <v>1287</v>
      </c>
      <c r="X70" s="10" t="str">
        <f t="shared" si="0"/>
        <v/>
      </c>
    </row>
    <row r="71" spans="1:24" ht="30" customHeight="1" x14ac:dyDescent="0.3">
      <c r="A71" s="62" t="s">
        <v>24</v>
      </c>
      <c r="B71" s="67" t="s">
        <v>160</v>
      </c>
      <c r="C71" s="68"/>
      <c r="D71" s="69"/>
      <c r="E71" s="69"/>
      <c r="F71" s="68"/>
      <c r="G71" s="32"/>
      <c r="H71" s="74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36"/>
      <c r="T71" s="20"/>
      <c r="U71" s="20"/>
      <c r="V71" s="63" t="s">
        <v>1288</v>
      </c>
      <c r="X71" s="10" t="str">
        <f t="shared" si="0"/>
        <v/>
      </c>
    </row>
    <row r="72" spans="1:24" ht="30" customHeight="1" x14ac:dyDescent="0.3">
      <c r="A72" s="68">
        <v>1</v>
      </c>
      <c r="B72" s="32" t="s">
        <v>161</v>
      </c>
      <c r="C72" s="68"/>
      <c r="D72" s="69">
        <v>21194</v>
      </c>
      <c r="E72" s="69"/>
      <c r="F72" s="68" t="s">
        <v>30</v>
      </c>
      <c r="G72" s="32" t="s">
        <v>162</v>
      </c>
      <c r="H72" s="73" t="s">
        <v>1230</v>
      </c>
      <c r="I72" s="20"/>
      <c r="J72" s="20"/>
      <c r="K72" s="20"/>
      <c r="L72" s="20"/>
      <c r="M72" s="20"/>
      <c r="N72" s="20" t="s">
        <v>28</v>
      </c>
      <c r="O72" s="20"/>
      <c r="P72" s="20"/>
      <c r="Q72" s="20"/>
      <c r="R72" s="20"/>
      <c r="S72" s="36"/>
      <c r="T72" s="20" t="s">
        <v>28</v>
      </c>
      <c r="U72" s="20"/>
      <c r="V72" s="73" t="s">
        <v>163</v>
      </c>
      <c r="X72" s="10" t="str">
        <f t="shared" si="0"/>
        <v/>
      </c>
    </row>
    <row r="73" spans="1:24" s="12" customFormat="1" ht="30" customHeight="1" x14ac:dyDescent="0.3">
      <c r="A73" s="30">
        <v>2</v>
      </c>
      <c r="B73" s="88" t="s">
        <v>164</v>
      </c>
      <c r="C73" s="30"/>
      <c r="D73" s="89">
        <v>17533</v>
      </c>
      <c r="E73" s="89"/>
      <c r="F73" s="30" t="s">
        <v>30</v>
      </c>
      <c r="G73" s="88" t="s">
        <v>165</v>
      </c>
      <c r="H73" s="90" t="s">
        <v>1227</v>
      </c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20"/>
      <c r="T73" s="119"/>
      <c r="U73" s="119" t="s">
        <v>28</v>
      </c>
      <c r="V73" s="90" t="s">
        <v>166</v>
      </c>
      <c r="X73" s="121" t="str">
        <f t="shared" si="0"/>
        <v/>
      </c>
    </row>
    <row r="74" spans="1:24" ht="30" customHeight="1" x14ac:dyDescent="0.3">
      <c r="A74" s="68">
        <v>3</v>
      </c>
      <c r="B74" s="32" t="s">
        <v>167</v>
      </c>
      <c r="C74" s="68"/>
      <c r="D74" s="69">
        <v>18785</v>
      </c>
      <c r="E74" s="69"/>
      <c r="F74" s="68" t="s">
        <v>30</v>
      </c>
      <c r="G74" s="32" t="s">
        <v>168</v>
      </c>
      <c r="H74" s="73" t="s">
        <v>1416</v>
      </c>
      <c r="I74" s="20"/>
      <c r="J74" s="20"/>
      <c r="K74" s="20"/>
      <c r="L74" s="20"/>
      <c r="M74" s="20"/>
      <c r="N74" s="20" t="s">
        <v>28</v>
      </c>
      <c r="O74" s="20"/>
      <c r="P74" s="20"/>
      <c r="Q74" s="20"/>
      <c r="R74" s="20"/>
      <c r="S74" s="36"/>
      <c r="T74" s="20" t="s">
        <v>28</v>
      </c>
      <c r="U74" s="20"/>
      <c r="V74" s="73" t="s">
        <v>169</v>
      </c>
      <c r="X74" s="10" t="str">
        <f t="shared" si="0"/>
        <v/>
      </c>
    </row>
    <row r="75" spans="1:24" ht="30" customHeight="1" x14ac:dyDescent="0.3">
      <c r="A75" s="68">
        <v>4</v>
      </c>
      <c r="B75" s="32" t="s">
        <v>170</v>
      </c>
      <c r="C75" s="68"/>
      <c r="D75" s="69">
        <v>19687</v>
      </c>
      <c r="E75" s="69"/>
      <c r="F75" s="68" t="s">
        <v>59</v>
      </c>
      <c r="G75" s="32" t="s">
        <v>171</v>
      </c>
      <c r="H75" s="73" t="s">
        <v>1415</v>
      </c>
      <c r="I75" s="20"/>
      <c r="J75" s="20"/>
      <c r="K75" s="20"/>
      <c r="L75" s="20"/>
      <c r="M75" s="20"/>
      <c r="N75" s="20" t="s">
        <v>28</v>
      </c>
      <c r="O75" s="20"/>
      <c r="P75" s="20"/>
      <c r="Q75" s="20"/>
      <c r="R75" s="20"/>
      <c r="S75" s="36"/>
      <c r="T75" s="20" t="s">
        <v>28</v>
      </c>
      <c r="U75" s="20"/>
      <c r="V75" s="73" t="s">
        <v>172</v>
      </c>
      <c r="X75" s="10" t="str">
        <f t="shared" si="0"/>
        <v/>
      </c>
    </row>
    <row r="76" spans="1:24" ht="30" customHeight="1" x14ac:dyDescent="0.3">
      <c r="A76" s="68">
        <v>5</v>
      </c>
      <c r="B76" s="32" t="s">
        <v>173</v>
      </c>
      <c r="C76" s="68"/>
      <c r="D76" s="69">
        <v>20090</v>
      </c>
      <c r="E76" s="69"/>
      <c r="F76" s="68" t="s">
        <v>30</v>
      </c>
      <c r="G76" s="32" t="s">
        <v>174</v>
      </c>
      <c r="H76" s="73" t="s">
        <v>1229</v>
      </c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78"/>
      <c r="T76" s="24"/>
      <c r="U76" s="24" t="s">
        <v>28</v>
      </c>
      <c r="V76" s="73" t="s">
        <v>175</v>
      </c>
      <c r="X76" s="10" t="str">
        <f t="shared" si="0"/>
        <v/>
      </c>
    </row>
    <row r="77" spans="1:24" ht="30" customHeight="1" x14ac:dyDescent="0.3">
      <c r="A77" s="68">
        <v>6</v>
      </c>
      <c r="B77" s="32" t="s">
        <v>176</v>
      </c>
      <c r="C77" s="68"/>
      <c r="D77" s="69">
        <v>20455</v>
      </c>
      <c r="E77" s="69"/>
      <c r="F77" s="68" t="s">
        <v>30</v>
      </c>
      <c r="G77" s="32" t="s">
        <v>177</v>
      </c>
      <c r="H77" s="73" t="s">
        <v>1230</v>
      </c>
      <c r="I77" s="24"/>
      <c r="J77" s="24"/>
      <c r="K77" s="24"/>
      <c r="L77" s="24"/>
      <c r="M77" s="24"/>
      <c r="N77" s="24"/>
      <c r="O77" s="24"/>
      <c r="P77" s="20"/>
      <c r="Q77" s="24"/>
      <c r="R77" s="24"/>
      <c r="S77" s="36"/>
      <c r="T77" s="20"/>
      <c r="U77" s="24" t="s">
        <v>28</v>
      </c>
      <c r="V77" s="73" t="s">
        <v>178</v>
      </c>
      <c r="X77" s="10" t="str">
        <f t="shared" si="0"/>
        <v/>
      </c>
    </row>
    <row r="78" spans="1:24" ht="30" customHeight="1" x14ac:dyDescent="0.3">
      <c r="A78" s="68">
        <v>7</v>
      </c>
      <c r="B78" s="32" t="s">
        <v>179</v>
      </c>
      <c r="C78" s="68"/>
      <c r="D78" s="69">
        <v>20821</v>
      </c>
      <c r="E78" s="69"/>
      <c r="F78" s="68" t="s">
        <v>30</v>
      </c>
      <c r="G78" s="32" t="s">
        <v>180</v>
      </c>
      <c r="H78" s="73" t="s">
        <v>1228</v>
      </c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78"/>
      <c r="T78" s="24"/>
      <c r="U78" s="24" t="s">
        <v>28</v>
      </c>
      <c r="V78" s="73" t="s">
        <v>181</v>
      </c>
      <c r="X78" s="10" t="str">
        <f t="shared" si="0"/>
        <v/>
      </c>
    </row>
    <row r="79" spans="1:24" ht="30" customHeight="1" x14ac:dyDescent="0.3">
      <c r="A79" s="68">
        <v>8</v>
      </c>
      <c r="B79" s="32" t="s">
        <v>182</v>
      </c>
      <c r="C79" s="68"/>
      <c r="D79" s="69">
        <v>23012</v>
      </c>
      <c r="E79" s="69"/>
      <c r="F79" s="68" t="s">
        <v>30</v>
      </c>
      <c r="G79" s="32" t="s">
        <v>183</v>
      </c>
      <c r="H79" s="73" t="s">
        <v>1233</v>
      </c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36"/>
      <c r="T79" s="20"/>
      <c r="U79" s="20" t="s">
        <v>28</v>
      </c>
      <c r="V79" s="73" t="s">
        <v>184</v>
      </c>
      <c r="X79" s="10" t="str">
        <f t="shared" ref="X79:X142" si="1">IF(COUNTIF(I79:U79,"x")=3,"Sửa","")</f>
        <v/>
      </c>
    </row>
    <row r="80" spans="1:24" ht="30" customHeight="1" x14ac:dyDescent="0.3">
      <c r="A80" s="68">
        <v>9</v>
      </c>
      <c r="B80" s="32" t="s">
        <v>185</v>
      </c>
      <c r="C80" s="68"/>
      <c r="D80" s="69">
        <v>27395</v>
      </c>
      <c r="E80" s="69"/>
      <c r="F80" s="68" t="s">
        <v>30</v>
      </c>
      <c r="G80" s="32" t="s">
        <v>186</v>
      </c>
      <c r="H80" s="73" t="s">
        <v>1227</v>
      </c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36"/>
      <c r="T80" s="20"/>
      <c r="U80" s="20" t="s">
        <v>28</v>
      </c>
      <c r="V80" s="73" t="s">
        <v>187</v>
      </c>
      <c r="X80" s="10" t="str">
        <f t="shared" si="1"/>
        <v/>
      </c>
    </row>
    <row r="81" spans="1:24" ht="30" customHeight="1" x14ac:dyDescent="0.3">
      <c r="A81" s="68">
        <v>10</v>
      </c>
      <c r="B81" s="32" t="s">
        <v>188</v>
      </c>
      <c r="C81" s="68"/>
      <c r="D81" s="69">
        <v>32143</v>
      </c>
      <c r="E81" s="69"/>
      <c r="F81" s="68" t="s">
        <v>30</v>
      </c>
      <c r="G81" s="32" t="s">
        <v>189</v>
      </c>
      <c r="H81" s="73" t="s">
        <v>1230</v>
      </c>
      <c r="I81" s="20"/>
      <c r="J81" s="20"/>
      <c r="K81" s="20"/>
      <c r="L81" s="20"/>
      <c r="M81" s="20"/>
      <c r="N81" s="20"/>
      <c r="O81" s="20" t="s">
        <v>28</v>
      </c>
      <c r="P81" s="20"/>
      <c r="Q81" s="20"/>
      <c r="R81" s="20"/>
      <c r="S81" s="36"/>
      <c r="T81" s="20"/>
      <c r="U81" s="20"/>
      <c r="V81" s="73" t="s">
        <v>190</v>
      </c>
      <c r="X81" s="10" t="str">
        <f t="shared" si="1"/>
        <v/>
      </c>
    </row>
    <row r="82" spans="1:24" ht="30" customHeight="1" x14ac:dyDescent="0.3">
      <c r="A82" s="79" t="s">
        <v>24</v>
      </c>
      <c r="B82" s="80" t="s">
        <v>191</v>
      </c>
      <c r="C82" s="81"/>
      <c r="D82" s="82"/>
      <c r="E82" s="82"/>
      <c r="F82" s="81"/>
      <c r="G82" s="83"/>
      <c r="H82" s="84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36"/>
      <c r="T82" s="20"/>
      <c r="U82" s="20"/>
      <c r="V82" s="85" t="s">
        <v>1289</v>
      </c>
      <c r="X82" s="10" t="str">
        <f t="shared" si="1"/>
        <v/>
      </c>
    </row>
    <row r="83" spans="1:24" ht="30" customHeight="1" x14ac:dyDescent="0.3">
      <c r="A83" s="81">
        <v>1</v>
      </c>
      <c r="B83" s="83" t="s">
        <v>192</v>
      </c>
      <c r="C83" s="81"/>
      <c r="D83" s="82">
        <v>26299</v>
      </c>
      <c r="E83" s="82"/>
      <c r="F83" s="81" t="s">
        <v>30</v>
      </c>
      <c r="G83" s="83" t="s">
        <v>193</v>
      </c>
      <c r="H83" s="86" t="s">
        <v>1227</v>
      </c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36"/>
      <c r="T83" s="20"/>
      <c r="U83" s="20" t="s">
        <v>28</v>
      </c>
      <c r="V83" s="86" t="s">
        <v>194</v>
      </c>
      <c r="X83" s="10" t="str">
        <f t="shared" si="1"/>
        <v/>
      </c>
    </row>
    <row r="84" spans="1:24" ht="30" customHeight="1" x14ac:dyDescent="0.3">
      <c r="A84" s="81">
        <v>2</v>
      </c>
      <c r="B84" s="83" t="s">
        <v>195</v>
      </c>
      <c r="C84" s="81"/>
      <c r="D84" s="82">
        <v>18264</v>
      </c>
      <c r="E84" s="82"/>
      <c r="F84" s="81" t="s">
        <v>30</v>
      </c>
      <c r="G84" s="83" t="s">
        <v>196</v>
      </c>
      <c r="H84" s="86" t="s">
        <v>1227</v>
      </c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36"/>
      <c r="T84" s="20"/>
      <c r="U84" s="20" t="s">
        <v>28</v>
      </c>
      <c r="V84" s="86" t="s">
        <v>197</v>
      </c>
      <c r="X84" s="10" t="str">
        <f t="shared" si="1"/>
        <v/>
      </c>
    </row>
    <row r="85" spans="1:24" ht="30" customHeight="1" x14ac:dyDescent="0.3">
      <c r="A85" s="81">
        <v>3</v>
      </c>
      <c r="B85" s="83" t="s">
        <v>198</v>
      </c>
      <c r="C85" s="81"/>
      <c r="D85" s="82">
        <v>18264</v>
      </c>
      <c r="E85" s="82"/>
      <c r="F85" s="81" t="s">
        <v>30</v>
      </c>
      <c r="G85" s="83" t="s">
        <v>199</v>
      </c>
      <c r="H85" s="86" t="s">
        <v>1229</v>
      </c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36"/>
      <c r="T85" s="20"/>
      <c r="U85" s="20" t="s">
        <v>28</v>
      </c>
      <c r="V85" s="86" t="s">
        <v>200</v>
      </c>
      <c r="X85" s="10" t="str">
        <f t="shared" si="1"/>
        <v/>
      </c>
    </row>
    <row r="86" spans="1:24" ht="30" customHeight="1" x14ac:dyDescent="0.3">
      <c r="A86" s="81">
        <v>4</v>
      </c>
      <c r="B86" s="83" t="s">
        <v>201</v>
      </c>
      <c r="C86" s="81"/>
      <c r="D86" s="82">
        <v>21186</v>
      </c>
      <c r="E86" s="82"/>
      <c r="F86" s="81" t="s">
        <v>30</v>
      </c>
      <c r="G86" s="83" t="s">
        <v>202</v>
      </c>
      <c r="H86" s="86" t="s">
        <v>1227</v>
      </c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36"/>
      <c r="T86" s="20"/>
      <c r="U86" s="20" t="s">
        <v>28</v>
      </c>
      <c r="V86" s="86" t="s">
        <v>203</v>
      </c>
      <c r="X86" s="10" t="str">
        <f t="shared" si="1"/>
        <v/>
      </c>
    </row>
    <row r="87" spans="1:24" ht="30" customHeight="1" x14ac:dyDescent="0.3">
      <c r="A87" s="81">
        <v>5</v>
      </c>
      <c r="B87" s="83" t="s">
        <v>204</v>
      </c>
      <c r="C87" s="81"/>
      <c r="D87" s="82">
        <v>19760</v>
      </c>
      <c r="E87" s="82"/>
      <c r="F87" s="81" t="s">
        <v>30</v>
      </c>
      <c r="G87" s="83" t="s">
        <v>205</v>
      </c>
      <c r="H87" s="86" t="s">
        <v>1227</v>
      </c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78"/>
      <c r="T87" s="24"/>
      <c r="U87" s="20" t="s">
        <v>28</v>
      </c>
      <c r="V87" s="86" t="s">
        <v>206</v>
      </c>
      <c r="X87" s="10" t="str">
        <f t="shared" si="1"/>
        <v/>
      </c>
    </row>
    <row r="88" spans="1:24" ht="30" customHeight="1" x14ac:dyDescent="0.3">
      <c r="A88" s="62" t="s">
        <v>24</v>
      </c>
      <c r="B88" s="67" t="s">
        <v>207</v>
      </c>
      <c r="C88" s="68"/>
      <c r="D88" s="69"/>
      <c r="E88" s="69"/>
      <c r="F88" s="68"/>
      <c r="G88" s="32"/>
      <c r="H88" s="74"/>
      <c r="I88" s="16"/>
      <c r="J88" s="15"/>
      <c r="K88" s="16"/>
      <c r="L88" s="16"/>
      <c r="M88" s="16"/>
      <c r="N88" s="16"/>
      <c r="O88" s="16"/>
      <c r="P88" s="16"/>
      <c r="Q88" s="16"/>
      <c r="R88" s="16"/>
      <c r="S88" s="72"/>
      <c r="T88" s="15"/>
      <c r="U88" s="15"/>
      <c r="V88" s="63" t="s">
        <v>1290</v>
      </c>
      <c r="X88" s="10" t="str">
        <f t="shared" si="1"/>
        <v/>
      </c>
    </row>
    <row r="89" spans="1:24" ht="30" customHeight="1" x14ac:dyDescent="0.3">
      <c r="A89" s="68">
        <v>1</v>
      </c>
      <c r="B89" s="32" t="s">
        <v>208</v>
      </c>
      <c r="C89" s="68"/>
      <c r="D89" s="69">
        <v>23261</v>
      </c>
      <c r="E89" s="69"/>
      <c r="F89" s="68" t="s">
        <v>59</v>
      </c>
      <c r="G89" s="32" t="s">
        <v>209</v>
      </c>
      <c r="H89" s="73" t="s">
        <v>1230</v>
      </c>
      <c r="I89" s="25"/>
      <c r="J89" s="22"/>
      <c r="K89" s="22"/>
      <c r="L89" s="16"/>
      <c r="M89" s="16"/>
      <c r="N89" s="16"/>
      <c r="O89" s="16"/>
      <c r="P89" s="16"/>
      <c r="Q89" s="16"/>
      <c r="R89" s="16"/>
      <c r="S89" s="28"/>
      <c r="T89" s="16"/>
      <c r="U89" s="16" t="s">
        <v>28</v>
      </c>
      <c r="V89" s="73" t="s">
        <v>1291</v>
      </c>
      <c r="X89" s="10" t="str">
        <f t="shared" si="1"/>
        <v/>
      </c>
    </row>
    <row r="90" spans="1:24" ht="30" customHeight="1" x14ac:dyDescent="0.3">
      <c r="A90" s="68">
        <v>2</v>
      </c>
      <c r="B90" s="32" t="s">
        <v>210</v>
      </c>
      <c r="C90" s="68"/>
      <c r="D90" s="69">
        <v>22647</v>
      </c>
      <c r="E90" s="69"/>
      <c r="F90" s="68" t="s">
        <v>30</v>
      </c>
      <c r="G90" s="32" t="s">
        <v>211</v>
      </c>
      <c r="H90" s="73" t="s">
        <v>1229</v>
      </c>
      <c r="I90" s="15"/>
      <c r="J90" s="16"/>
      <c r="K90" s="16"/>
      <c r="L90" s="16"/>
      <c r="M90" s="16"/>
      <c r="N90" s="16"/>
      <c r="O90" s="16"/>
      <c r="P90" s="16"/>
      <c r="Q90" s="16"/>
      <c r="R90" s="16"/>
      <c r="S90" s="28"/>
      <c r="T90" s="16"/>
      <c r="U90" s="16" t="s">
        <v>28</v>
      </c>
      <c r="V90" s="73" t="s">
        <v>212</v>
      </c>
      <c r="X90" s="10" t="str">
        <f t="shared" si="1"/>
        <v/>
      </c>
    </row>
    <row r="91" spans="1:24" ht="30" customHeight="1" x14ac:dyDescent="0.3">
      <c r="A91" s="68">
        <v>3</v>
      </c>
      <c r="B91" s="32" t="s">
        <v>213</v>
      </c>
      <c r="C91" s="68"/>
      <c r="D91" s="69">
        <v>23037</v>
      </c>
      <c r="E91" s="69"/>
      <c r="F91" s="68" t="s">
        <v>30</v>
      </c>
      <c r="G91" s="32" t="s">
        <v>214</v>
      </c>
      <c r="H91" s="73" t="s">
        <v>1227</v>
      </c>
      <c r="I91" s="15"/>
      <c r="J91" s="16" t="s">
        <v>28</v>
      </c>
      <c r="K91" s="16"/>
      <c r="L91" s="16"/>
      <c r="M91" s="16"/>
      <c r="N91" s="16"/>
      <c r="O91" s="16"/>
      <c r="P91" s="16"/>
      <c r="Q91" s="16"/>
      <c r="R91" s="16"/>
      <c r="S91" s="28"/>
      <c r="T91" s="16" t="s">
        <v>28</v>
      </c>
      <c r="U91" s="16"/>
      <c r="V91" s="73" t="s">
        <v>215</v>
      </c>
      <c r="X91" s="10" t="str">
        <f t="shared" si="1"/>
        <v/>
      </c>
    </row>
    <row r="92" spans="1:24" ht="30" customHeight="1" x14ac:dyDescent="0.3">
      <c r="A92" s="68">
        <v>4</v>
      </c>
      <c r="B92" s="32" t="s">
        <v>216</v>
      </c>
      <c r="C92" s="68"/>
      <c r="D92" s="69">
        <v>24108</v>
      </c>
      <c r="E92" s="69"/>
      <c r="F92" s="68" t="s">
        <v>30</v>
      </c>
      <c r="G92" s="32" t="s">
        <v>217</v>
      </c>
      <c r="H92" s="73" t="s">
        <v>1228</v>
      </c>
      <c r="I92" s="15"/>
      <c r="J92" s="16"/>
      <c r="K92" s="16"/>
      <c r="L92" s="16"/>
      <c r="M92" s="16"/>
      <c r="N92" s="16"/>
      <c r="O92" s="16"/>
      <c r="P92" s="16"/>
      <c r="Q92" s="16"/>
      <c r="R92" s="16"/>
      <c r="S92" s="28"/>
      <c r="T92" s="16"/>
      <c r="U92" s="16" t="s">
        <v>28</v>
      </c>
      <c r="V92" s="73" t="s">
        <v>218</v>
      </c>
      <c r="X92" s="10" t="str">
        <f t="shared" si="1"/>
        <v/>
      </c>
    </row>
    <row r="93" spans="1:24" ht="30" customHeight="1" x14ac:dyDescent="0.3">
      <c r="A93" s="68">
        <v>5</v>
      </c>
      <c r="B93" s="32" t="s">
        <v>219</v>
      </c>
      <c r="C93" s="68"/>
      <c r="D93" s="69">
        <v>25569</v>
      </c>
      <c r="E93" s="69"/>
      <c r="F93" s="68" t="s">
        <v>59</v>
      </c>
      <c r="G93" s="32" t="s">
        <v>220</v>
      </c>
      <c r="H93" s="73" t="s">
        <v>1235</v>
      </c>
      <c r="I93" s="25"/>
      <c r="J93" s="22"/>
      <c r="K93" s="22"/>
      <c r="L93" s="16"/>
      <c r="M93" s="16"/>
      <c r="N93" s="16"/>
      <c r="O93" s="16"/>
      <c r="P93" s="16"/>
      <c r="Q93" s="16"/>
      <c r="R93" s="16"/>
      <c r="S93" s="28"/>
      <c r="T93" s="16"/>
      <c r="U93" s="16" t="s">
        <v>28</v>
      </c>
      <c r="V93" s="73" t="s">
        <v>1292</v>
      </c>
      <c r="X93" s="10" t="str">
        <f t="shared" si="1"/>
        <v/>
      </c>
    </row>
    <row r="94" spans="1:24" ht="30" customHeight="1" x14ac:dyDescent="0.3">
      <c r="A94" s="68">
        <v>6</v>
      </c>
      <c r="B94" s="32" t="s">
        <v>221</v>
      </c>
      <c r="C94" s="68"/>
      <c r="D94" s="69">
        <v>21916</v>
      </c>
      <c r="E94" s="69"/>
      <c r="F94" s="68" t="s">
        <v>30</v>
      </c>
      <c r="G94" s="32" t="s">
        <v>222</v>
      </c>
      <c r="H94" s="73" t="s">
        <v>1227</v>
      </c>
      <c r="I94" s="16"/>
      <c r="J94" s="16"/>
      <c r="K94" s="16" t="s">
        <v>28</v>
      </c>
      <c r="L94" s="16"/>
      <c r="M94" s="16"/>
      <c r="N94" s="16"/>
      <c r="O94" s="16"/>
      <c r="P94" s="16"/>
      <c r="Q94" s="16"/>
      <c r="R94" s="16"/>
      <c r="S94" s="28"/>
      <c r="T94" s="16" t="s">
        <v>28</v>
      </c>
      <c r="U94" s="16"/>
      <c r="V94" s="73" t="s">
        <v>223</v>
      </c>
      <c r="X94" s="10" t="str">
        <f t="shared" si="1"/>
        <v/>
      </c>
    </row>
    <row r="95" spans="1:24" ht="30" customHeight="1" x14ac:dyDescent="0.3">
      <c r="A95" s="68">
        <v>7</v>
      </c>
      <c r="B95" s="32" t="s">
        <v>224</v>
      </c>
      <c r="C95" s="68"/>
      <c r="D95" s="69">
        <v>25689</v>
      </c>
      <c r="E95" s="69"/>
      <c r="F95" s="68" t="s">
        <v>30</v>
      </c>
      <c r="G95" s="32" t="s">
        <v>225</v>
      </c>
      <c r="H95" s="73" t="s">
        <v>1227</v>
      </c>
      <c r="I95" s="16"/>
      <c r="J95" s="16"/>
      <c r="K95" s="16" t="s">
        <v>28</v>
      </c>
      <c r="L95" s="16"/>
      <c r="M95" s="16"/>
      <c r="N95" s="16"/>
      <c r="O95" s="16"/>
      <c r="P95" s="16"/>
      <c r="Q95" s="16"/>
      <c r="R95" s="16"/>
      <c r="S95" s="28"/>
      <c r="T95" s="16" t="s">
        <v>28</v>
      </c>
      <c r="U95" s="16"/>
      <c r="V95" s="73" t="s">
        <v>226</v>
      </c>
      <c r="X95" s="10" t="str">
        <f t="shared" si="1"/>
        <v/>
      </c>
    </row>
    <row r="96" spans="1:24" ht="30" customHeight="1" x14ac:dyDescent="0.3">
      <c r="A96" s="68">
        <v>8</v>
      </c>
      <c r="B96" s="32" t="s">
        <v>227</v>
      </c>
      <c r="C96" s="68"/>
      <c r="D96" s="69">
        <v>27030</v>
      </c>
      <c r="E96" s="69"/>
      <c r="F96" s="68" t="s">
        <v>30</v>
      </c>
      <c r="G96" s="32" t="s">
        <v>228</v>
      </c>
      <c r="H96" s="73" t="s">
        <v>1229</v>
      </c>
      <c r="I96" s="21"/>
      <c r="J96" s="21"/>
      <c r="K96" s="21"/>
      <c r="L96" s="16"/>
      <c r="M96" s="16"/>
      <c r="N96" s="16"/>
      <c r="O96" s="16"/>
      <c r="P96" s="16"/>
      <c r="Q96" s="16"/>
      <c r="R96" s="16"/>
      <c r="S96" s="28"/>
      <c r="T96" s="16"/>
      <c r="U96" s="16" t="s">
        <v>28</v>
      </c>
      <c r="V96" s="73" t="s">
        <v>229</v>
      </c>
      <c r="X96" s="10" t="str">
        <f t="shared" si="1"/>
        <v/>
      </c>
    </row>
    <row r="97" spans="1:24" ht="30" customHeight="1" x14ac:dyDescent="0.3">
      <c r="A97" s="62" t="s">
        <v>24</v>
      </c>
      <c r="B97" s="67" t="s">
        <v>230</v>
      </c>
      <c r="C97" s="68"/>
      <c r="D97" s="69"/>
      <c r="E97" s="69"/>
      <c r="F97" s="68"/>
      <c r="G97" s="32"/>
      <c r="H97" s="74"/>
      <c r="I97" s="16"/>
      <c r="J97" s="15"/>
      <c r="K97" s="15"/>
      <c r="L97" s="15"/>
      <c r="M97" s="15"/>
      <c r="N97" s="15"/>
      <c r="O97" s="15"/>
      <c r="P97" s="15"/>
      <c r="Q97" s="15"/>
      <c r="R97" s="15"/>
      <c r="S97" s="72"/>
      <c r="T97" s="15"/>
      <c r="U97" s="15"/>
      <c r="V97" s="63" t="s">
        <v>1293</v>
      </c>
      <c r="X97" s="10" t="str">
        <f t="shared" si="1"/>
        <v/>
      </c>
    </row>
    <row r="98" spans="1:24" ht="30" customHeight="1" x14ac:dyDescent="0.3">
      <c r="A98" s="68">
        <v>1</v>
      </c>
      <c r="B98" s="32" t="s">
        <v>231</v>
      </c>
      <c r="C98" s="68"/>
      <c r="D98" s="69">
        <v>36320</v>
      </c>
      <c r="E98" s="69"/>
      <c r="F98" s="68" t="s">
        <v>30</v>
      </c>
      <c r="G98" s="32" t="s">
        <v>232</v>
      </c>
      <c r="H98" s="73" t="s">
        <v>1227</v>
      </c>
      <c r="I98" s="16"/>
      <c r="J98" s="16"/>
      <c r="K98" s="16"/>
      <c r="L98" s="16"/>
      <c r="M98" s="16"/>
      <c r="N98" s="16"/>
      <c r="O98" s="16" t="s">
        <v>28</v>
      </c>
      <c r="P98" s="16"/>
      <c r="Q98" s="16"/>
      <c r="R98" s="16"/>
      <c r="S98" s="28"/>
      <c r="T98" s="16"/>
      <c r="U98" s="16"/>
      <c r="V98" s="73" t="s">
        <v>233</v>
      </c>
      <c r="X98" s="10" t="str">
        <f t="shared" si="1"/>
        <v/>
      </c>
    </row>
    <row r="99" spans="1:24" ht="30" customHeight="1" x14ac:dyDescent="0.3">
      <c r="A99" s="68">
        <v>2</v>
      </c>
      <c r="B99" s="32" t="s">
        <v>234</v>
      </c>
      <c r="C99" s="68"/>
      <c r="D99" s="69">
        <v>20455</v>
      </c>
      <c r="E99" s="69"/>
      <c r="F99" s="68" t="s">
        <v>30</v>
      </c>
      <c r="G99" s="32" t="s">
        <v>235</v>
      </c>
      <c r="H99" s="73" t="s">
        <v>1227</v>
      </c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28"/>
      <c r="T99" s="16"/>
      <c r="U99" s="16" t="s">
        <v>28</v>
      </c>
      <c r="V99" s="73" t="s">
        <v>236</v>
      </c>
      <c r="X99" s="10" t="str">
        <f t="shared" si="1"/>
        <v/>
      </c>
    </row>
    <row r="100" spans="1:24" ht="30" customHeight="1" x14ac:dyDescent="0.3">
      <c r="A100" s="68">
        <v>3</v>
      </c>
      <c r="B100" s="32" t="s">
        <v>237</v>
      </c>
      <c r="C100" s="68"/>
      <c r="D100" s="69">
        <v>20090</v>
      </c>
      <c r="E100" s="69"/>
      <c r="F100" s="68" t="s">
        <v>30</v>
      </c>
      <c r="G100" s="32" t="s">
        <v>238</v>
      </c>
      <c r="H100" s="73" t="s">
        <v>1228</v>
      </c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28"/>
      <c r="T100" s="16"/>
      <c r="U100" s="16" t="s">
        <v>28</v>
      </c>
      <c r="V100" s="73" t="s">
        <v>239</v>
      </c>
      <c r="X100" s="10" t="str">
        <f t="shared" si="1"/>
        <v/>
      </c>
    </row>
    <row r="101" spans="1:24" ht="30" customHeight="1" x14ac:dyDescent="0.3">
      <c r="A101" s="68">
        <v>4</v>
      </c>
      <c r="B101" s="32" t="s">
        <v>240</v>
      </c>
      <c r="C101" s="68"/>
      <c r="D101" s="69">
        <v>20455</v>
      </c>
      <c r="E101" s="69"/>
      <c r="F101" s="68" t="s">
        <v>30</v>
      </c>
      <c r="G101" s="32" t="s">
        <v>241</v>
      </c>
      <c r="H101" s="73" t="s">
        <v>1228</v>
      </c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28"/>
      <c r="T101" s="16"/>
      <c r="U101" s="16" t="s">
        <v>28</v>
      </c>
      <c r="V101" s="73" t="s">
        <v>242</v>
      </c>
      <c r="X101" s="10" t="str">
        <f t="shared" si="1"/>
        <v/>
      </c>
    </row>
    <row r="102" spans="1:24" ht="30" customHeight="1" x14ac:dyDescent="0.3">
      <c r="A102" s="68">
        <v>5</v>
      </c>
      <c r="B102" s="32" t="s">
        <v>243</v>
      </c>
      <c r="C102" s="68"/>
      <c r="D102" s="69">
        <v>17533</v>
      </c>
      <c r="E102" s="69"/>
      <c r="F102" s="68" t="s">
        <v>30</v>
      </c>
      <c r="G102" s="32" t="s">
        <v>244</v>
      </c>
      <c r="H102" s="73" t="s">
        <v>1228</v>
      </c>
      <c r="I102" s="26"/>
      <c r="J102" s="21"/>
      <c r="K102" s="21"/>
      <c r="L102" s="16"/>
      <c r="M102" s="16"/>
      <c r="N102" s="16"/>
      <c r="O102" s="16"/>
      <c r="P102" s="16"/>
      <c r="Q102" s="16"/>
      <c r="R102" s="16"/>
      <c r="S102" s="28"/>
      <c r="T102" s="16"/>
      <c r="U102" s="16" t="s">
        <v>28</v>
      </c>
      <c r="V102" s="73" t="s">
        <v>1294</v>
      </c>
      <c r="X102" s="10" t="str">
        <f t="shared" si="1"/>
        <v/>
      </c>
    </row>
    <row r="103" spans="1:24" ht="30" customHeight="1" x14ac:dyDescent="0.3">
      <c r="A103" s="68">
        <v>6</v>
      </c>
      <c r="B103" s="32" t="s">
        <v>245</v>
      </c>
      <c r="C103" s="68"/>
      <c r="D103" s="69">
        <v>19003</v>
      </c>
      <c r="E103" s="69"/>
      <c r="F103" s="68" t="s">
        <v>30</v>
      </c>
      <c r="G103" s="32" t="s">
        <v>246</v>
      </c>
      <c r="H103" s="73" t="s">
        <v>1234</v>
      </c>
      <c r="I103" s="15"/>
      <c r="J103" s="16"/>
      <c r="K103" s="16"/>
      <c r="L103" s="16"/>
      <c r="M103" s="16"/>
      <c r="N103" s="16"/>
      <c r="O103" s="16"/>
      <c r="P103" s="16"/>
      <c r="Q103" s="16"/>
      <c r="R103" s="16"/>
      <c r="S103" s="28" t="s">
        <v>28</v>
      </c>
      <c r="T103" s="16"/>
      <c r="U103" s="16"/>
      <c r="V103" s="73" t="s">
        <v>247</v>
      </c>
      <c r="X103" s="10" t="str">
        <f t="shared" si="1"/>
        <v/>
      </c>
    </row>
    <row r="104" spans="1:24" ht="30" customHeight="1" x14ac:dyDescent="0.3">
      <c r="A104" s="68">
        <v>7</v>
      </c>
      <c r="B104" s="32" t="s">
        <v>248</v>
      </c>
      <c r="C104" s="68"/>
      <c r="D104" s="69">
        <v>23743</v>
      </c>
      <c r="E104" s="69"/>
      <c r="F104" s="68" t="s">
        <v>30</v>
      </c>
      <c r="G104" s="32" t="s">
        <v>249</v>
      </c>
      <c r="H104" s="73" t="s">
        <v>1228</v>
      </c>
      <c r="I104" s="27"/>
      <c r="J104" s="17"/>
      <c r="K104" s="17"/>
      <c r="L104" s="17"/>
      <c r="M104" s="17"/>
      <c r="N104" s="17"/>
      <c r="O104" s="17"/>
      <c r="P104" s="17"/>
      <c r="Q104" s="17"/>
      <c r="R104" s="17"/>
      <c r="S104" s="87" t="s">
        <v>28</v>
      </c>
      <c r="T104" s="17"/>
      <c r="U104" s="17"/>
      <c r="V104" s="73" t="s">
        <v>250</v>
      </c>
      <c r="X104" s="10" t="str">
        <f t="shared" si="1"/>
        <v/>
      </c>
    </row>
    <row r="105" spans="1:24" ht="30" customHeight="1" x14ac:dyDescent="0.3">
      <c r="A105" s="68">
        <v>8</v>
      </c>
      <c r="B105" s="32" t="s">
        <v>251</v>
      </c>
      <c r="C105" s="68"/>
      <c r="D105" s="69">
        <v>17533</v>
      </c>
      <c r="E105" s="69"/>
      <c r="F105" s="68" t="s">
        <v>30</v>
      </c>
      <c r="G105" s="32" t="s">
        <v>252</v>
      </c>
      <c r="H105" s="73" t="s">
        <v>1232</v>
      </c>
      <c r="I105" s="26"/>
      <c r="J105" s="21"/>
      <c r="K105" s="21"/>
      <c r="L105" s="16"/>
      <c r="M105" s="16"/>
      <c r="N105" s="16"/>
      <c r="O105" s="16"/>
      <c r="P105" s="16"/>
      <c r="Q105" s="16"/>
      <c r="R105" s="16"/>
      <c r="S105" s="28"/>
      <c r="T105" s="16"/>
      <c r="U105" s="16" t="s">
        <v>28</v>
      </c>
      <c r="V105" s="73" t="s">
        <v>253</v>
      </c>
      <c r="X105" s="10" t="str">
        <f t="shared" si="1"/>
        <v/>
      </c>
    </row>
    <row r="106" spans="1:24" ht="30" customHeight="1" x14ac:dyDescent="0.3">
      <c r="A106" s="68">
        <v>9</v>
      </c>
      <c r="B106" s="32" t="s">
        <v>254</v>
      </c>
      <c r="C106" s="68"/>
      <c r="D106" s="69">
        <v>20090</v>
      </c>
      <c r="E106" s="69"/>
      <c r="F106" s="73" t="s">
        <v>27</v>
      </c>
      <c r="G106" s="32" t="s">
        <v>255</v>
      </c>
      <c r="H106" s="73" t="s">
        <v>1230</v>
      </c>
      <c r="I106" s="21"/>
      <c r="J106" s="21"/>
      <c r="K106" s="21"/>
      <c r="L106" s="16"/>
      <c r="M106" s="16"/>
      <c r="N106" s="16"/>
      <c r="O106" s="16"/>
      <c r="P106" s="16"/>
      <c r="Q106" s="16"/>
      <c r="R106" s="16"/>
      <c r="S106" s="28"/>
      <c r="T106" s="16"/>
      <c r="U106" s="16" t="s">
        <v>28</v>
      </c>
      <c r="V106" s="73" t="s">
        <v>256</v>
      </c>
      <c r="X106" s="10" t="str">
        <f t="shared" si="1"/>
        <v/>
      </c>
    </row>
    <row r="107" spans="1:24" ht="30" customHeight="1" x14ac:dyDescent="0.3">
      <c r="A107" s="62" t="s">
        <v>24</v>
      </c>
      <c r="B107" s="67" t="s">
        <v>257</v>
      </c>
      <c r="C107" s="68"/>
      <c r="D107" s="69"/>
      <c r="E107" s="69"/>
      <c r="F107" s="68"/>
      <c r="G107" s="32"/>
      <c r="H107" s="74"/>
      <c r="I107" s="21"/>
      <c r="J107" s="26"/>
      <c r="K107" s="26"/>
      <c r="L107" s="15"/>
      <c r="M107" s="15"/>
      <c r="N107" s="15"/>
      <c r="O107" s="15"/>
      <c r="P107" s="15"/>
      <c r="Q107" s="15"/>
      <c r="R107" s="15"/>
      <c r="S107" s="72"/>
      <c r="T107" s="15"/>
      <c r="U107" s="15"/>
      <c r="V107" s="63" t="s">
        <v>1295</v>
      </c>
      <c r="X107" s="10" t="str">
        <f t="shared" si="1"/>
        <v/>
      </c>
    </row>
    <row r="108" spans="1:24" ht="30" customHeight="1" x14ac:dyDescent="0.3">
      <c r="A108" s="68">
        <v>1</v>
      </c>
      <c r="B108" s="32" t="s">
        <v>258</v>
      </c>
      <c r="C108" s="68"/>
      <c r="D108" s="69">
        <v>22578</v>
      </c>
      <c r="E108" s="69"/>
      <c r="F108" s="68" t="s">
        <v>30</v>
      </c>
      <c r="G108" s="32" t="s">
        <v>259</v>
      </c>
      <c r="H108" s="73" t="s">
        <v>1258</v>
      </c>
      <c r="I108" s="21"/>
      <c r="J108" s="21"/>
      <c r="K108" s="21"/>
      <c r="L108" s="16"/>
      <c r="M108" s="17"/>
      <c r="N108" s="16" t="s">
        <v>28</v>
      </c>
      <c r="O108" s="16"/>
      <c r="P108" s="16"/>
      <c r="Q108" s="16"/>
      <c r="R108" s="16"/>
      <c r="S108" s="28"/>
      <c r="T108" s="16" t="s">
        <v>28</v>
      </c>
      <c r="U108" s="28"/>
      <c r="V108" s="73" t="s">
        <v>260</v>
      </c>
      <c r="X108" s="10" t="str">
        <f t="shared" si="1"/>
        <v/>
      </c>
    </row>
    <row r="109" spans="1:24" ht="30" customHeight="1" x14ac:dyDescent="0.3">
      <c r="A109" s="68">
        <v>2</v>
      </c>
      <c r="B109" s="32" t="s">
        <v>261</v>
      </c>
      <c r="C109" s="68"/>
      <c r="D109" s="69">
        <v>27760</v>
      </c>
      <c r="E109" s="69"/>
      <c r="F109" s="68" t="s">
        <v>30</v>
      </c>
      <c r="G109" s="32" t="s">
        <v>262</v>
      </c>
      <c r="H109" s="73" t="s">
        <v>1228</v>
      </c>
      <c r="I109" s="21"/>
      <c r="J109" s="21"/>
      <c r="K109" s="21"/>
      <c r="L109" s="16"/>
      <c r="M109" s="17"/>
      <c r="N109" s="16"/>
      <c r="O109" s="16"/>
      <c r="P109" s="16"/>
      <c r="Q109" s="16"/>
      <c r="R109" s="16"/>
      <c r="S109" s="28"/>
      <c r="T109" s="16"/>
      <c r="U109" s="28" t="s">
        <v>28</v>
      </c>
      <c r="V109" s="73" t="s">
        <v>263</v>
      </c>
      <c r="X109" s="10" t="str">
        <f t="shared" si="1"/>
        <v/>
      </c>
    </row>
    <row r="110" spans="1:24" ht="30" customHeight="1" x14ac:dyDescent="0.3">
      <c r="A110" s="68">
        <v>3</v>
      </c>
      <c r="B110" s="32" t="s">
        <v>264</v>
      </c>
      <c r="C110" s="68"/>
      <c r="D110" s="69">
        <v>30793</v>
      </c>
      <c r="E110" s="69"/>
      <c r="F110" s="73" t="s">
        <v>27</v>
      </c>
      <c r="G110" s="32" t="s">
        <v>265</v>
      </c>
      <c r="H110" s="73" t="s">
        <v>1425</v>
      </c>
      <c r="I110" s="21"/>
      <c r="J110" s="21"/>
      <c r="K110" s="21"/>
      <c r="L110" s="16"/>
      <c r="M110" s="17"/>
      <c r="N110" s="16"/>
      <c r="O110" s="16"/>
      <c r="P110" s="16"/>
      <c r="Q110" s="16"/>
      <c r="R110" s="16"/>
      <c r="S110" s="28"/>
      <c r="T110" s="16"/>
      <c r="U110" s="28" t="s">
        <v>28</v>
      </c>
      <c r="V110" s="73" t="s">
        <v>266</v>
      </c>
      <c r="X110" s="10" t="str">
        <f t="shared" si="1"/>
        <v/>
      </c>
    </row>
    <row r="111" spans="1:24" ht="30" customHeight="1" x14ac:dyDescent="0.3">
      <c r="A111" s="68">
        <v>4</v>
      </c>
      <c r="B111" s="32" t="s">
        <v>267</v>
      </c>
      <c r="C111" s="68"/>
      <c r="D111" s="69">
        <v>18264</v>
      </c>
      <c r="E111" s="69"/>
      <c r="F111" s="68" t="s">
        <v>30</v>
      </c>
      <c r="G111" s="32" t="s">
        <v>268</v>
      </c>
      <c r="H111" s="73" t="s">
        <v>1228</v>
      </c>
      <c r="I111" s="21"/>
      <c r="J111" s="21"/>
      <c r="K111" s="21"/>
      <c r="L111" s="16"/>
      <c r="M111" s="17"/>
      <c r="N111" s="16"/>
      <c r="O111" s="16"/>
      <c r="P111" s="16"/>
      <c r="Q111" s="16"/>
      <c r="R111" s="16"/>
      <c r="S111" s="28"/>
      <c r="T111" s="16"/>
      <c r="U111" s="28" t="s">
        <v>28</v>
      </c>
      <c r="V111" s="73" t="s">
        <v>1296</v>
      </c>
      <c r="X111" s="10" t="str">
        <f t="shared" si="1"/>
        <v/>
      </c>
    </row>
    <row r="112" spans="1:24" ht="30" customHeight="1" x14ac:dyDescent="0.3">
      <c r="A112" s="68">
        <v>5</v>
      </c>
      <c r="B112" s="32" t="s">
        <v>269</v>
      </c>
      <c r="C112" s="68"/>
      <c r="D112" s="69">
        <v>31492</v>
      </c>
      <c r="E112" s="69"/>
      <c r="F112" s="68" t="s">
        <v>30</v>
      </c>
      <c r="G112" s="32" t="s">
        <v>270</v>
      </c>
      <c r="H112" s="73" t="s">
        <v>1230</v>
      </c>
      <c r="I112" s="21"/>
      <c r="J112" s="16" t="s">
        <v>28</v>
      </c>
      <c r="K112" s="21"/>
      <c r="L112" s="16"/>
      <c r="M112" s="17"/>
      <c r="N112" s="16"/>
      <c r="O112" s="16"/>
      <c r="P112" s="16"/>
      <c r="Q112" s="16"/>
      <c r="R112" s="16"/>
      <c r="S112" s="28"/>
      <c r="T112" s="16" t="s">
        <v>28</v>
      </c>
      <c r="U112" s="28"/>
      <c r="V112" s="73" t="s">
        <v>271</v>
      </c>
      <c r="X112" s="10" t="str">
        <f t="shared" si="1"/>
        <v/>
      </c>
    </row>
    <row r="113" spans="1:24" ht="30" customHeight="1" x14ac:dyDescent="0.3">
      <c r="A113" s="68">
        <v>6</v>
      </c>
      <c r="B113" s="32" t="s">
        <v>272</v>
      </c>
      <c r="C113" s="68"/>
      <c r="D113" s="69">
        <v>27030</v>
      </c>
      <c r="E113" s="69"/>
      <c r="F113" s="73" t="s">
        <v>27</v>
      </c>
      <c r="G113" s="32" t="s">
        <v>273</v>
      </c>
      <c r="H113" s="73" t="s">
        <v>1236</v>
      </c>
      <c r="I113" s="21"/>
      <c r="J113" s="21"/>
      <c r="K113" s="21"/>
      <c r="L113" s="16"/>
      <c r="M113" s="17"/>
      <c r="N113" s="16"/>
      <c r="O113" s="16"/>
      <c r="P113" s="16"/>
      <c r="Q113" s="16"/>
      <c r="R113" s="16"/>
      <c r="S113" s="28" t="s">
        <v>28</v>
      </c>
      <c r="T113" s="16"/>
      <c r="U113" s="28"/>
      <c r="V113" s="73" t="s">
        <v>274</v>
      </c>
      <c r="X113" s="10" t="str">
        <f t="shared" si="1"/>
        <v/>
      </c>
    </row>
    <row r="114" spans="1:24" ht="30" customHeight="1" x14ac:dyDescent="0.3">
      <c r="A114" s="68">
        <v>7</v>
      </c>
      <c r="B114" s="32" t="s">
        <v>275</v>
      </c>
      <c r="C114" s="68"/>
      <c r="D114" s="69">
        <v>22209</v>
      </c>
      <c r="E114" s="69"/>
      <c r="F114" s="68" t="s">
        <v>30</v>
      </c>
      <c r="G114" s="32" t="s">
        <v>276</v>
      </c>
      <c r="H114" s="73" t="s">
        <v>1256</v>
      </c>
      <c r="I114" s="21"/>
      <c r="J114" s="21"/>
      <c r="K114" s="21"/>
      <c r="L114" s="16"/>
      <c r="M114" s="17"/>
      <c r="N114" s="16" t="s">
        <v>28</v>
      </c>
      <c r="O114" s="16"/>
      <c r="P114" s="16"/>
      <c r="Q114" s="16"/>
      <c r="R114" s="16"/>
      <c r="S114" s="28"/>
      <c r="T114" s="16" t="s">
        <v>28</v>
      </c>
      <c r="U114" s="28"/>
      <c r="V114" s="73" t="s">
        <v>277</v>
      </c>
      <c r="X114" s="10" t="str">
        <f t="shared" si="1"/>
        <v/>
      </c>
    </row>
    <row r="115" spans="1:24" ht="30" customHeight="1" x14ac:dyDescent="0.3">
      <c r="A115" s="68">
        <v>8</v>
      </c>
      <c r="B115" s="32" t="s">
        <v>278</v>
      </c>
      <c r="C115" s="68"/>
      <c r="D115" s="69">
        <v>23012</v>
      </c>
      <c r="E115" s="69"/>
      <c r="F115" s="68" t="s">
        <v>30</v>
      </c>
      <c r="G115" s="32" t="s">
        <v>279</v>
      </c>
      <c r="H115" s="73" t="s">
        <v>1236</v>
      </c>
      <c r="I115" s="21"/>
      <c r="J115" s="21"/>
      <c r="K115" s="21"/>
      <c r="L115" s="16"/>
      <c r="M115" s="16"/>
      <c r="N115" s="16"/>
      <c r="O115" s="16"/>
      <c r="P115" s="16"/>
      <c r="Q115" s="16"/>
      <c r="R115" s="16"/>
      <c r="S115" s="28"/>
      <c r="T115" s="16"/>
      <c r="U115" s="16" t="s">
        <v>28</v>
      </c>
      <c r="V115" s="73" t="s">
        <v>280</v>
      </c>
      <c r="X115" s="10" t="str">
        <f t="shared" si="1"/>
        <v/>
      </c>
    </row>
    <row r="116" spans="1:24" ht="30" customHeight="1" x14ac:dyDescent="0.3">
      <c r="A116" s="62" t="s">
        <v>24</v>
      </c>
      <c r="B116" s="67" t="s">
        <v>281</v>
      </c>
      <c r="C116" s="68"/>
      <c r="D116" s="69"/>
      <c r="E116" s="69"/>
      <c r="F116" s="68"/>
      <c r="G116" s="32"/>
      <c r="H116" s="74"/>
      <c r="I116" s="21"/>
      <c r="J116" s="21"/>
      <c r="K116" s="21"/>
      <c r="L116" s="16"/>
      <c r="M116" s="16"/>
      <c r="N116" s="16"/>
      <c r="O116" s="16"/>
      <c r="P116" s="16"/>
      <c r="Q116" s="16"/>
      <c r="R116" s="16"/>
      <c r="S116" s="28"/>
      <c r="T116" s="16"/>
      <c r="U116" s="15"/>
      <c r="V116" s="63" t="s">
        <v>1297</v>
      </c>
      <c r="X116" s="10" t="str">
        <f t="shared" si="1"/>
        <v/>
      </c>
    </row>
    <row r="117" spans="1:24" ht="30" customHeight="1" x14ac:dyDescent="0.3">
      <c r="A117" s="68">
        <v>1</v>
      </c>
      <c r="B117" s="32" t="s">
        <v>282</v>
      </c>
      <c r="C117" s="68"/>
      <c r="D117" s="69">
        <v>18994</v>
      </c>
      <c r="E117" s="69"/>
      <c r="F117" s="68" t="s">
        <v>30</v>
      </c>
      <c r="G117" s="32" t="s">
        <v>283</v>
      </c>
      <c r="H117" s="73" t="s">
        <v>1230</v>
      </c>
      <c r="I117" s="21"/>
      <c r="J117" s="21"/>
      <c r="K117" s="21"/>
      <c r="L117" s="16"/>
      <c r="M117" s="16"/>
      <c r="N117" s="16"/>
      <c r="O117" s="16" t="s">
        <v>28</v>
      </c>
      <c r="P117" s="16"/>
      <c r="Q117" s="16"/>
      <c r="R117" s="16"/>
      <c r="S117" s="28"/>
      <c r="T117" s="16" t="s">
        <v>28</v>
      </c>
      <c r="U117" s="16"/>
      <c r="V117" s="73" t="s">
        <v>284</v>
      </c>
      <c r="X117" s="10" t="str">
        <f t="shared" si="1"/>
        <v/>
      </c>
    </row>
    <row r="118" spans="1:24" ht="30" customHeight="1" x14ac:dyDescent="0.3">
      <c r="A118" s="68">
        <v>2</v>
      </c>
      <c r="B118" s="32" t="s">
        <v>285</v>
      </c>
      <c r="C118" s="68"/>
      <c r="D118" s="69">
        <v>25569</v>
      </c>
      <c r="E118" s="69"/>
      <c r="F118" s="68" t="s">
        <v>30</v>
      </c>
      <c r="G118" s="32" t="s">
        <v>286</v>
      </c>
      <c r="H118" s="73" t="s">
        <v>1227</v>
      </c>
      <c r="I118" s="21"/>
      <c r="J118" s="21"/>
      <c r="K118" s="21"/>
      <c r="L118" s="16"/>
      <c r="M118" s="16"/>
      <c r="N118" s="16"/>
      <c r="O118" s="16" t="s">
        <v>28</v>
      </c>
      <c r="P118" s="16"/>
      <c r="Q118" s="16"/>
      <c r="R118" s="16"/>
      <c r="S118" s="28"/>
      <c r="T118" s="16"/>
      <c r="U118" s="16"/>
      <c r="V118" s="73" t="s">
        <v>287</v>
      </c>
      <c r="X118" s="10" t="str">
        <f t="shared" si="1"/>
        <v/>
      </c>
    </row>
    <row r="119" spans="1:24" s="12" customFormat="1" ht="30" customHeight="1" x14ac:dyDescent="0.3">
      <c r="A119" s="30">
        <v>3</v>
      </c>
      <c r="B119" s="88" t="s">
        <v>288</v>
      </c>
      <c r="C119" s="30"/>
      <c r="D119" s="89">
        <v>23012</v>
      </c>
      <c r="E119" s="89"/>
      <c r="F119" s="30" t="s">
        <v>30</v>
      </c>
      <c r="G119" s="88" t="s">
        <v>289</v>
      </c>
      <c r="H119" s="90" t="s">
        <v>1227</v>
      </c>
      <c r="I119" s="29"/>
      <c r="J119" s="29"/>
      <c r="K119" s="29"/>
      <c r="L119" s="30"/>
      <c r="M119" s="30"/>
      <c r="N119" s="30"/>
      <c r="O119" s="30"/>
      <c r="P119" s="30"/>
      <c r="Q119" s="30"/>
      <c r="R119" s="30"/>
      <c r="S119" s="91"/>
      <c r="T119" s="30"/>
      <c r="U119" s="30" t="s">
        <v>28</v>
      </c>
      <c r="V119" s="90" t="s">
        <v>290</v>
      </c>
      <c r="X119" s="10" t="str">
        <f t="shared" si="1"/>
        <v/>
      </c>
    </row>
    <row r="120" spans="1:24" ht="30" customHeight="1" x14ac:dyDescent="0.3">
      <c r="A120" s="68">
        <v>4</v>
      </c>
      <c r="B120" s="32" t="s">
        <v>291</v>
      </c>
      <c r="C120" s="68"/>
      <c r="D120" s="69">
        <v>21402</v>
      </c>
      <c r="E120" s="69"/>
      <c r="F120" s="73" t="s">
        <v>27</v>
      </c>
      <c r="G120" s="32" t="s">
        <v>292</v>
      </c>
      <c r="H120" s="73" t="s">
        <v>1426</v>
      </c>
      <c r="I120" s="21"/>
      <c r="J120" s="21"/>
      <c r="K120" s="21"/>
      <c r="L120" s="16"/>
      <c r="M120" s="16"/>
      <c r="N120" s="16" t="s">
        <v>28</v>
      </c>
      <c r="O120" s="16"/>
      <c r="P120" s="16"/>
      <c r="Q120" s="16"/>
      <c r="R120" s="16"/>
      <c r="S120" s="28"/>
      <c r="T120" s="16" t="s">
        <v>28</v>
      </c>
      <c r="U120" s="16"/>
      <c r="V120" s="73" t="s">
        <v>293</v>
      </c>
      <c r="X120" s="10" t="str">
        <f t="shared" si="1"/>
        <v/>
      </c>
    </row>
    <row r="121" spans="1:24" ht="30" customHeight="1" x14ac:dyDescent="0.3">
      <c r="A121" s="68">
        <v>5</v>
      </c>
      <c r="B121" s="32" t="s">
        <v>294</v>
      </c>
      <c r="C121" s="68"/>
      <c r="D121" s="69">
        <v>23292</v>
      </c>
      <c r="E121" s="69"/>
      <c r="F121" s="68" t="s">
        <v>30</v>
      </c>
      <c r="G121" s="32" t="s">
        <v>295</v>
      </c>
      <c r="H121" s="73" t="s">
        <v>1227</v>
      </c>
      <c r="I121" s="21"/>
      <c r="J121" s="16" t="s">
        <v>28</v>
      </c>
      <c r="K121" s="21"/>
      <c r="L121" s="16"/>
      <c r="M121" s="16"/>
      <c r="N121" s="16"/>
      <c r="O121" s="16"/>
      <c r="P121" s="16"/>
      <c r="Q121" s="16"/>
      <c r="R121" s="16"/>
      <c r="S121" s="28"/>
      <c r="T121" s="16" t="s">
        <v>28</v>
      </c>
      <c r="U121" s="16"/>
      <c r="V121" s="73" t="s">
        <v>296</v>
      </c>
      <c r="X121" s="10" t="str">
        <f t="shared" si="1"/>
        <v/>
      </c>
    </row>
    <row r="122" spans="1:24" ht="30" customHeight="1" x14ac:dyDescent="0.3">
      <c r="A122" s="68">
        <v>6</v>
      </c>
      <c r="B122" s="32" t="s">
        <v>297</v>
      </c>
      <c r="C122" s="68"/>
      <c r="D122" s="69">
        <v>16072</v>
      </c>
      <c r="E122" s="69"/>
      <c r="F122" s="68" t="s">
        <v>30</v>
      </c>
      <c r="G122" s="32" t="s">
        <v>298</v>
      </c>
      <c r="H122" s="73" t="s">
        <v>1229</v>
      </c>
      <c r="I122" s="21"/>
      <c r="J122" s="21"/>
      <c r="K122" s="21"/>
      <c r="L122" s="16"/>
      <c r="M122" s="16"/>
      <c r="N122" s="16"/>
      <c r="O122" s="16"/>
      <c r="P122" s="16" t="s">
        <v>28</v>
      </c>
      <c r="Q122" s="16"/>
      <c r="R122" s="16"/>
      <c r="S122" s="28"/>
      <c r="T122" s="16"/>
      <c r="U122" s="16"/>
      <c r="V122" s="73" t="s">
        <v>299</v>
      </c>
      <c r="X122" s="10" t="str">
        <f t="shared" si="1"/>
        <v/>
      </c>
    </row>
    <row r="123" spans="1:24" ht="30" customHeight="1" x14ac:dyDescent="0.3">
      <c r="A123" s="68">
        <v>7</v>
      </c>
      <c r="B123" s="32" t="s">
        <v>300</v>
      </c>
      <c r="C123" s="68"/>
      <c r="D123" s="69">
        <v>20821</v>
      </c>
      <c r="E123" s="69"/>
      <c r="F123" s="68" t="s">
        <v>30</v>
      </c>
      <c r="G123" s="32" t="s">
        <v>301</v>
      </c>
      <c r="H123" s="73" t="s">
        <v>1228</v>
      </c>
      <c r="I123" s="21"/>
      <c r="J123" s="21"/>
      <c r="K123" s="21"/>
      <c r="L123" s="16"/>
      <c r="M123" s="16"/>
      <c r="N123" s="16"/>
      <c r="O123" s="16"/>
      <c r="P123" s="16" t="s">
        <v>28</v>
      </c>
      <c r="Q123" s="16"/>
      <c r="R123" s="16"/>
      <c r="S123" s="28"/>
      <c r="T123" s="16"/>
      <c r="U123" s="16"/>
      <c r="V123" s="73" t="s">
        <v>302</v>
      </c>
      <c r="X123" s="10" t="str">
        <f t="shared" si="1"/>
        <v/>
      </c>
    </row>
    <row r="124" spans="1:24" ht="30" customHeight="1" x14ac:dyDescent="0.3">
      <c r="A124" s="68">
        <v>8</v>
      </c>
      <c r="B124" s="32" t="s">
        <v>303</v>
      </c>
      <c r="C124" s="68"/>
      <c r="D124" s="69">
        <v>23257</v>
      </c>
      <c r="E124" s="69"/>
      <c r="F124" s="68" t="s">
        <v>30</v>
      </c>
      <c r="G124" s="32" t="s">
        <v>304</v>
      </c>
      <c r="H124" s="73" t="s">
        <v>1227</v>
      </c>
      <c r="I124" s="16" t="s">
        <v>28</v>
      </c>
      <c r="J124" s="21"/>
      <c r="K124" s="21"/>
      <c r="L124" s="16"/>
      <c r="M124" s="16"/>
      <c r="N124" s="16"/>
      <c r="O124" s="16"/>
      <c r="P124" s="16"/>
      <c r="Q124" s="16"/>
      <c r="R124" s="16"/>
      <c r="S124" s="28"/>
      <c r="T124" s="16" t="s">
        <v>28</v>
      </c>
      <c r="U124" s="16"/>
      <c r="V124" s="73" t="s">
        <v>305</v>
      </c>
      <c r="X124" s="10" t="str">
        <f t="shared" si="1"/>
        <v/>
      </c>
    </row>
    <row r="125" spans="1:24" ht="30" customHeight="1" x14ac:dyDescent="0.3">
      <c r="A125" s="68">
        <v>9</v>
      </c>
      <c r="B125" s="32" t="s">
        <v>306</v>
      </c>
      <c r="C125" s="68"/>
      <c r="D125" s="69">
        <v>25529</v>
      </c>
      <c r="E125" s="69"/>
      <c r="F125" s="68" t="s">
        <v>30</v>
      </c>
      <c r="G125" s="32" t="s">
        <v>307</v>
      </c>
      <c r="H125" s="73" t="s">
        <v>1255</v>
      </c>
      <c r="I125" s="21"/>
      <c r="J125" s="21"/>
      <c r="K125" s="21"/>
      <c r="L125" s="16"/>
      <c r="M125" s="16"/>
      <c r="N125" s="16"/>
      <c r="O125" s="16" t="s">
        <v>28</v>
      </c>
      <c r="P125" s="16"/>
      <c r="Q125" s="16"/>
      <c r="R125" s="16"/>
      <c r="S125" s="28"/>
      <c r="T125" s="16" t="s">
        <v>28</v>
      </c>
      <c r="U125" s="16"/>
      <c r="V125" s="73" t="s">
        <v>308</v>
      </c>
      <c r="X125" s="10" t="str">
        <f t="shared" si="1"/>
        <v/>
      </c>
    </row>
    <row r="126" spans="1:24" ht="30" customHeight="1" x14ac:dyDescent="0.3">
      <c r="A126" s="68">
        <v>10</v>
      </c>
      <c r="B126" s="32" t="s">
        <v>309</v>
      </c>
      <c r="C126" s="68"/>
      <c r="D126" s="69">
        <v>28856</v>
      </c>
      <c r="E126" s="69"/>
      <c r="F126" s="68" t="s">
        <v>30</v>
      </c>
      <c r="G126" s="32" t="s">
        <v>310</v>
      </c>
      <c r="H126" s="73" t="s">
        <v>1227</v>
      </c>
      <c r="I126" s="16" t="s">
        <v>28</v>
      </c>
      <c r="J126" s="21"/>
      <c r="K126" s="21"/>
      <c r="L126" s="16"/>
      <c r="M126" s="16"/>
      <c r="N126" s="16"/>
      <c r="O126" s="16"/>
      <c r="P126" s="16"/>
      <c r="Q126" s="16"/>
      <c r="R126" s="16"/>
      <c r="S126" s="28"/>
      <c r="T126" s="16" t="s">
        <v>28</v>
      </c>
      <c r="U126" s="16"/>
      <c r="V126" s="73" t="s">
        <v>311</v>
      </c>
      <c r="X126" s="10" t="str">
        <f t="shared" si="1"/>
        <v/>
      </c>
    </row>
    <row r="127" spans="1:24" ht="30" customHeight="1" x14ac:dyDescent="0.3">
      <c r="A127" s="68">
        <v>11</v>
      </c>
      <c r="B127" s="32" t="s">
        <v>312</v>
      </c>
      <c r="C127" s="68"/>
      <c r="D127" s="69">
        <v>22647</v>
      </c>
      <c r="E127" s="69"/>
      <c r="F127" s="68" t="s">
        <v>30</v>
      </c>
      <c r="G127" s="32" t="s">
        <v>313</v>
      </c>
      <c r="H127" s="73" t="s">
        <v>1427</v>
      </c>
      <c r="I127" s="21"/>
      <c r="J127" s="21"/>
      <c r="K127" s="21"/>
      <c r="L127" s="16"/>
      <c r="M127" s="16"/>
      <c r="N127" s="16"/>
      <c r="O127" s="16" t="s">
        <v>28</v>
      </c>
      <c r="P127" s="16"/>
      <c r="Q127" s="16"/>
      <c r="R127" s="16"/>
      <c r="S127" s="28"/>
      <c r="T127" s="16"/>
      <c r="U127" s="16"/>
      <c r="V127" s="73" t="s">
        <v>314</v>
      </c>
      <c r="X127" s="10" t="str">
        <f t="shared" si="1"/>
        <v/>
      </c>
    </row>
    <row r="128" spans="1:24" ht="30" customHeight="1" x14ac:dyDescent="0.3">
      <c r="A128" s="62" t="s">
        <v>24</v>
      </c>
      <c r="B128" s="67" t="s">
        <v>315</v>
      </c>
      <c r="C128" s="68"/>
      <c r="D128" s="69"/>
      <c r="E128" s="69"/>
      <c r="F128" s="68"/>
      <c r="G128" s="32"/>
      <c r="H128" s="74"/>
      <c r="I128" s="21"/>
      <c r="J128" s="26"/>
      <c r="K128" s="26"/>
      <c r="L128" s="15"/>
      <c r="M128" s="15"/>
      <c r="N128" s="15"/>
      <c r="O128" s="15"/>
      <c r="P128" s="15"/>
      <c r="Q128" s="15"/>
      <c r="R128" s="15"/>
      <c r="S128" s="72"/>
      <c r="T128" s="15"/>
      <c r="U128" s="15"/>
      <c r="V128" s="63" t="s">
        <v>1298</v>
      </c>
      <c r="X128" s="10" t="str">
        <f t="shared" si="1"/>
        <v/>
      </c>
    </row>
    <row r="129" spans="1:24" ht="30" customHeight="1" x14ac:dyDescent="0.3">
      <c r="A129" s="68">
        <v>1</v>
      </c>
      <c r="B129" s="32" t="s">
        <v>316</v>
      </c>
      <c r="C129" s="68"/>
      <c r="D129" s="69">
        <v>23743</v>
      </c>
      <c r="E129" s="69"/>
      <c r="F129" s="68" t="s">
        <v>30</v>
      </c>
      <c r="G129" s="32" t="s">
        <v>317</v>
      </c>
      <c r="H129" s="73" t="s">
        <v>1229</v>
      </c>
      <c r="I129" s="21"/>
      <c r="J129" s="21"/>
      <c r="K129" s="21"/>
      <c r="L129" s="16"/>
      <c r="M129" s="16"/>
      <c r="N129" s="16"/>
      <c r="O129" s="16"/>
      <c r="P129" s="16"/>
      <c r="Q129" s="16"/>
      <c r="R129" s="16"/>
      <c r="S129" s="28"/>
      <c r="T129" s="16"/>
      <c r="U129" s="28" t="s">
        <v>28</v>
      </c>
      <c r="V129" s="73" t="s">
        <v>318</v>
      </c>
      <c r="X129" s="10" t="str">
        <f t="shared" si="1"/>
        <v/>
      </c>
    </row>
    <row r="130" spans="1:24" ht="30" customHeight="1" x14ac:dyDescent="0.3">
      <c r="A130" s="68">
        <v>2</v>
      </c>
      <c r="B130" s="32" t="s">
        <v>319</v>
      </c>
      <c r="C130" s="68"/>
      <c r="D130" s="69">
        <v>21916</v>
      </c>
      <c r="E130" s="69"/>
      <c r="F130" s="68" t="s">
        <v>30</v>
      </c>
      <c r="G130" s="32" t="s">
        <v>320</v>
      </c>
      <c r="H130" s="73" t="s">
        <v>1229</v>
      </c>
      <c r="I130" s="21"/>
      <c r="J130" s="21"/>
      <c r="K130" s="21"/>
      <c r="L130" s="16"/>
      <c r="M130" s="16"/>
      <c r="N130" s="16"/>
      <c r="O130" s="16"/>
      <c r="P130" s="16"/>
      <c r="Q130" s="16"/>
      <c r="R130" s="16"/>
      <c r="S130" s="28"/>
      <c r="T130" s="16"/>
      <c r="U130" s="28" t="s">
        <v>28</v>
      </c>
      <c r="V130" s="73" t="s">
        <v>321</v>
      </c>
      <c r="X130" s="10" t="str">
        <f t="shared" si="1"/>
        <v/>
      </c>
    </row>
    <row r="131" spans="1:24" ht="30" customHeight="1" x14ac:dyDescent="0.3">
      <c r="A131" s="68">
        <v>3</v>
      </c>
      <c r="B131" s="32" t="s">
        <v>322</v>
      </c>
      <c r="C131" s="68"/>
      <c r="D131" s="69">
        <v>25569</v>
      </c>
      <c r="E131" s="69"/>
      <c r="F131" s="68" t="s">
        <v>30</v>
      </c>
      <c r="G131" s="32" t="s">
        <v>323</v>
      </c>
      <c r="H131" s="73" t="s">
        <v>1233</v>
      </c>
      <c r="I131" s="21"/>
      <c r="J131" s="21"/>
      <c r="K131" s="21"/>
      <c r="L131" s="16"/>
      <c r="M131" s="16"/>
      <c r="N131" s="16"/>
      <c r="O131" s="16"/>
      <c r="P131" s="16"/>
      <c r="Q131" s="16"/>
      <c r="R131" s="16"/>
      <c r="S131" s="28"/>
      <c r="T131" s="16"/>
      <c r="U131" s="28" t="s">
        <v>28</v>
      </c>
      <c r="V131" s="73" t="s">
        <v>324</v>
      </c>
      <c r="X131" s="10" t="str">
        <f t="shared" si="1"/>
        <v/>
      </c>
    </row>
    <row r="132" spans="1:24" ht="30" customHeight="1" x14ac:dyDescent="0.3">
      <c r="A132" s="68">
        <v>4</v>
      </c>
      <c r="B132" s="32" t="s">
        <v>325</v>
      </c>
      <c r="C132" s="68"/>
      <c r="D132" s="69">
        <v>23500</v>
      </c>
      <c r="E132" s="69"/>
      <c r="F132" s="68" t="s">
        <v>30</v>
      </c>
      <c r="G132" s="32" t="s">
        <v>1428</v>
      </c>
      <c r="H132" s="73" t="s">
        <v>1230</v>
      </c>
      <c r="I132" s="21"/>
      <c r="J132" s="21"/>
      <c r="K132" s="21"/>
      <c r="L132" s="16"/>
      <c r="M132" s="16"/>
      <c r="N132" s="16" t="s">
        <v>28</v>
      </c>
      <c r="O132" s="16"/>
      <c r="P132" s="16"/>
      <c r="Q132" s="16"/>
      <c r="R132" s="16"/>
      <c r="S132" s="28"/>
      <c r="T132" s="16"/>
      <c r="U132" s="28"/>
      <c r="V132" s="73" t="s">
        <v>326</v>
      </c>
      <c r="X132" s="10" t="str">
        <f t="shared" si="1"/>
        <v/>
      </c>
    </row>
    <row r="133" spans="1:24" ht="30" customHeight="1" x14ac:dyDescent="0.3">
      <c r="A133" s="68">
        <v>5</v>
      </c>
      <c r="B133" s="32" t="s">
        <v>327</v>
      </c>
      <c r="C133" s="68"/>
      <c r="D133" s="69">
        <v>20821</v>
      </c>
      <c r="E133" s="69"/>
      <c r="F133" s="73" t="s">
        <v>27</v>
      </c>
      <c r="G133" s="32" t="s">
        <v>328</v>
      </c>
      <c r="H133" s="73" t="s">
        <v>1228</v>
      </c>
      <c r="I133" s="21"/>
      <c r="J133" s="21"/>
      <c r="K133" s="21"/>
      <c r="L133" s="16"/>
      <c r="M133" s="16"/>
      <c r="N133" s="16"/>
      <c r="O133" s="16"/>
      <c r="P133" s="16"/>
      <c r="Q133" s="16"/>
      <c r="R133" s="16"/>
      <c r="S133" s="28"/>
      <c r="T133" s="16" t="s">
        <v>28</v>
      </c>
      <c r="U133" s="28" t="s">
        <v>28</v>
      </c>
      <c r="V133" s="73" t="s">
        <v>329</v>
      </c>
      <c r="X133" s="10" t="str">
        <f t="shared" si="1"/>
        <v/>
      </c>
    </row>
    <row r="134" spans="1:24" ht="30" customHeight="1" x14ac:dyDescent="0.3">
      <c r="A134" s="68">
        <v>6</v>
      </c>
      <c r="B134" s="32" t="s">
        <v>330</v>
      </c>
      <c r="C134" s="68"/>
      <c r="D134" s="69">
        <v>30317</v>
      </c>
      <c r="E134" s="69"/>
      <c r="F134" s="73" t="s">
        <v>27</v>
      </c>
      <c r="G134" s="32" t="s">
        <v>331</v>
      </c>
      <c r="H134" s="73" t="s">
        <v>1227</v>
      </c>
      <c r="I134" s="21"/>
      <c r="J134" s="21"/>
      <c r="K134" s="21"/>
      <c r="L134" s="16"/>
      <c r="M134" s="16"/>
      <c r="N134" s="16"/>
      <c r="O134" s="16"/>
      <c r="P134" s="16"/>
      <c r="Q134" s="16"/>
      <c r="R134" s="16"/>
      <c r="S134" s="28"/>
      <c r="T134" s="16"/>
      <c r="U134" s="28" t="s">
        <v>28</v>
      </c>
      <c r="V134" s="73" t="s">
        <v>332</v>
      </c>
      <c r="X134" s="10" t="str">
        <f t="shared" si="1"/>
        <v/>
      </c>
    </row>
    <row r="135" spans="1:24" ht="30" customHeight="1" x14ac:dyDescent="0.3">
      <c r="A135" s="68">
        <v>7</v>
      </c>
      <c r="B135" s="32" t="s">
        <v>333</v>
      </c>
      <c r="C135" s="68"/>
      <c r="D135" s="69">
        <v>22928</v>
      </c>
      <c r="E135" s="69"/>
      <c r="F135" s="73" t="s">
        <v>27</v>
      </c>
      <c r="G135" s="32" t="s">
        <v>334</v>
      </c>
      <c r="H135" s="73" t="s">
        <v>1230</v>
      </c>
      <c r="I135" s="21"/>
      <c r="J135" s="21"/>
      <c r="K135" s="21"/>
      <c r="L135" s="16"/>
      <c r="M135" s="16"/>
      <c r="N135" s="16" t="s">
        <v>28</v>
      </c>
      <c r="O135" s="16"/>
      <c r="P135" s="16"/>
      <c r="Q135" s="16"/>
      <c r="R135" s="16"/>
      <c r="S135" s="28"/>
      <c r="T135" s="16"/>
      <c r="U135" s="28"/>
      <c r="V135" s="73" t="s">
        <v>335</v>
      </c>
      <c r="X135" s="10" t="str">
        <f t="shared" si="1"/>
        <v/>
      </c>
    </row>
    <row r="136" spans="1:24" ht="30" customHeight="1" x14ac:dyDescent="0.3">
      <c r="A136" s="68">
        <v>8</v>
      </c>
      <c r="B136" s="32" t="s">
        <v>336</v>
      </c>
      <c r="C136" s="68"/>
      <c r="D136" s="69">
        <v>20090</v>
      </c>
      <c r="E136" s="69"/>
      <c r="F136" s="73" t="s">
        <v>27</v>
      </c>
      <c r="G136" s="32" t="s">
        <v>337</v>
      </c>
      <c r="H136" s="73" t="s">
        <v>1234</v>
      </c>
      <c r="I136" s="21"/>
      <c r="J136" s="21"/>
      <c r="K136" s="21"/>
      <c r="L136" s="16"/>
      <c r="M136" s="16"/>
      <c r="N136" s="16"/>
      <c r="O136" s="16"/>
      <c r="P136" s="16"/>
      <c r="Q136" s="16"/>
      <c r="R136" s="16"/>
      <c r="S136" s="28"/>
      <c r="T136" s="16"/>
      <c r="U136" s="16" t="s">
        <v>28</v>
      </c>
      <c r="V136" s="73" t="s">
        <v>338</v>
      </c>
      <c r="X136" s="10" t="str">
        <f t="shared" si="1"/>
        <v/>
      </c>
    </row>
    <row r="137" spans="1:24" ht="30" customHeight="1" x14ac:dyDescent="0.3">
      <c r="A137" s="68">
        <v>9</v>
      </c>
      <c r="B137" s="32" t="s">
        <v>339</v>
      </c>
      <c r="C137" s="68"/>
      <c r="D137" s="69">
        <v>22055</v>
      </c>
      <c r="E137" s="69"/>
      <c r="F137" s="73" t="s">
        <v>27</v>
      </c>
      <c r="G137" s="32" t="s">
        <v>340</v>
      </c>
      <c r="H137" s="73" t="s">
        <v>1227</v>
      </c>
      <c r="I137" s="21"/>
      <c r="J137" s="21"/>
      <c r="K137" s="21"/>
      <c r="L137" s="16"/>
      <c r="M137" s="16"/>
      <c r="N137" s="16"/>
      <c r="O137" s="16"/>
      <c r="P137" s="16"/>
      <c r="Q137" s="16"/>
      <c r="R137" s="16"/>
      <c r="S137" s="28"/>
      <c r="T137" s="16"/>
      <c r="U137" s="16" t="s">
        <v>28</v>
      </c>
      <c r="V137" s="73" t="s">
        <v>341</v>
      </c>
      <c r="X137" s="10" t="str">
        <f t="shared" si="1"/>
        <v/>
      </c>
    </row>
    <row r="138" spans="1:24" ht="30" customHeight="1" x14ac:dyDescent="0.3">
      <c r="A138" s="68">
        <v>10</v>
      </c>
      <c r="B138" s="32" t="s">
        <v>342</v>
      </c>
      <c r="C138" s="68"/>
      <c r="D138" s="69">
        <v>22647</v>
      </c>
      <c r="E138" s="69"/>
      <c r="F138" s="73" t="s">
        <v>27</v>
      </c>
      <c r="G138" s="32" t="s">
        <v>343</v>
      </c>
      <c r="H138" s="73" t="s">
        <v>1229</v>
      </c>
      <c r="I138" s="21"/>
      <c r="J138" s="21"/>
      <c r="K138" s="21"/>
      <c r="L138" s="16"/>
      <c r="M138" s="16"/>
      <c r="N138" s="16"/>
      <c r="O138" s="16"/>
      <c r="P138" s="16"/>
      <c r="Q138" s="16"/>
      <c r="R138" s="16"/>
      <c r="S138" s="28"/>
      <c r="T138" s="16"/>
      <c r="U138" s="16" t="s">
        <v>28</v>
      </c>
      <c r="V138" s="73" t="s">
        <v>344</v>
      </c>
      <c r="X138" s="10" t="str">
        <f t="shared" si="1"/>
        <v/>
      </c>
    </row>
    <row r="139" spans="1:24" ht="30" customHeight="1" x14ac:dyDescent="0.3">
      <c r="A139" s="68">
        <v>11</v>
      </c>
      <c r="B139" s="32" t="s">
        <v>345</v>
      </c>
      <c r="C139" s="68"/>
      <c r="D139" s="69">
        <v>21916</v>
      </c>
      <c r="E139" s="69"/>
      <c r="F139" s="73" t="s">
        <v>27</v>
      </c>
      <c r="G139" s="32" t="s">
        <v>346</v>
      </c>
      <c r="H139" s="73" t="s">
        <v>1233</v>
      </c>
      <c r="I139" s="21"/>
      <c r="J139" s="21"/>
      <c r="K139" s="21"/>
      <c r="L139" s="16"/>
      <c r="M139" s="16"/>
      <c r="N139" s="16"/>
      <c r="O139" s="16" t="s">
        <v>28</v>
      </c>
      <c r="P139" s="16"/>
      <c r="Q139" s="16"/>
      <c r="R139" s="16"/>
      <c r="S139" s="28"/>
      <c r="T139" s="16"/>
      <c r="U139" s="16"/>
      <c r="V139" s="73" t="s">
        <v>347</v>
      </c>
      <c r="X139" s="10" t="str">
        <f t="shared" si="1"/>
        <v/>
      </c>
    </row>
    <row r="140" spans="1:24" ht="30" customHeight="1" x14ac:dyDescent="0.3">
      <c r="A140" s="68">
        <v>12</v>
      </c>
      <c r="B140" s="32" t="s">
        <v>348</v>
      </c>
      <c r="C140" s="68"/>
      <c r="D140" s="69">
        <v>29706</v>
      </c>
      <c r="E140" s="69"/>
      <c r="F140" s="73" t="s">
        <v>27</v>
      </c>
      <c r="G140" s="32" t="s">
        <v>349</v>
      </c>
      <c r="H140" s="73" t="s">
        <v>1230</v>
      </c>
      <c r="I140" s="21"/>
      <c r="J140" s="21"/>
      <c r="K140" s="21"/>
      <c r="L140" s="16"/>
      <c r="M140" s="16"/>
      <c r="N140" s="16"/>
      <c r="O140" s="16"/>
      <c r="P140" s="16"/>
      <c r="Q140" s="16"/>
      <c r="R140" s="16"/>
      <c r="S140" s="28"/>
      <c r="T140" s="16" t="s">
        <v>28</v>
      </c>
      <c r="U140" s="16" t="s">
        <v>28</v>
      </c>
      <c r="V140" s="73" t="s">
        <v>350</v>
      </c>
      <c r="X140" s="10" t="str">
        <f t="shared" si="1"/>
        <v/>
      </c>
    </row>
    <row r="141" spans="1:24" ht="30" customHeight="1" x14ac:dyDescent="0.3">
      <c r="A141" s="62" t="s">
        <v>24</v>
      </c>
      <c r="B141" s="67" t="s">
        <v>351</v>
      </c>
      <c r="C141" s="68"/>
      <c r="D141" s="69"/>
      <c r="E141" s="69"/>
      <c r="F141" s="68"/>
      <c r="G141" s="32"/>
      <c r="H141" s="74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72"/>
      <c r="T141" s="15"/>
      <c r="U141" s="15"/>
      <c r="V141" s="63" t="s">
        <v>1299</v>
      </c>
      <c r="X141" s="10" t="str">
        <f t="shared" si="1"/>
        <v/>
      </c>
    </row>
    <row r="142" spans="1:24" ht="30" customHeight="1" x14ac:dyDescent="0.3">
      <c r="A142" s="68">
        <v>1</v>
      </c>
      <c r="B142" s="32" t="s">
        <v>352</v>
      </c>
      <c r="C142" s="68"/>
      <c r="D142" s="69">
        <v>21841</v>
      </c>
      <c r="E142" s="69"/>
      <c r="F142" s="68" t="s">
        <v>59</v>
      </c>
      <c r="G142" s="32" t="s">
        <v>1436</v>
      </c>
      <c r="H142" s="73" t="s">
        <v>1230</v>
      </c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28"/>
      <c r="T142" s="16"/>
      <c r="U142" s="16" t="s">
        <v>28</v>
      </c>
      <c r="V142" s="73" t="s">
        <v>353</v>
      </c>
      <c r="X142" s="10" t="str">
        <f t="shared" si="1"/>
        <v/>
      </c>
    </row>
    <row r="143" spans="1:24" ht="30" customHeight="1" x14ac:dyDescent="0.3">
      <c r="A143" s="68">
        <v>2</v>
      </c>
      <c r="B143" s="32" t="s">
        <v>354</v>
      </c>
      <c r="C143" s="68"/>
      <c r="D143" s="69">
        <v>18629</v>
      </c>
      <c r="E143" s="69"/>
      <c r="F143" s="68" t="s">
        <v>30</v>
      </c>
      <c r="G143" s="32" t="s">
        <v>1437</v>
      </c>
      <c r="H143" s="73" t="s">
        <v>1227</v>
      </c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28" t="s">
        <v>28</v>
      </c>
      <c r="T143" s="16"/>
      <c r="U143" s="16"/>
      <c r="V143" s="73" t="s">
        <v>355</v>
      </c>
      <c r="X143" s="10" t="str">
        <f t="shared" ref="X143:X206" si="2">IF(COUNTIF(I143:U143,"x")=3,"Sửa","")</f>
        <v/>
      </c>
    </row>
    <row r="144" spans="1:24" ht="30" customHeight="1" x14ac:dyDescent="0.3">
      <c r="A144" s="68">
        <v>3</v>
      </c>
      <c r="B144" s="32" t="s">
        <v>356</v>
      </c>
      <c r="C144" s="68"/>
      <c r="D144" s="69">
        <v>17899</v>
      </c>
      <c r="E144" s="69"/>
      <c r="F144" s="68" t="s">
        <v>59</v>
      </c>
      <c r="G144" s="32" t="s">
        <v>1438</v>
      </c>
      <c r="H144" s="73" t="s">
        <v>1227</v>
      </c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28"/>
      <c r="T144" s="16"/>
      <c r="U144" s="16" t="s">
        <v>28</v>
      </c>
      <c r="V144" s="73" t="s">
        <v>357</v>
      </c>
      <c r="X144" s="10" t="str">
        <f t="shared" si="2"/>
        <v/>
      </c>
    </row>
    <row r="145" spans="1:24" ht="30" customHeight="1" x14ac:dyDescent="0.3">
      <c r="A145" s="68">
        <v>4</v>
      </c>
      <c r="B145" s="32" t="s">
        <v>358</v>
      </c>
      <c r="C145" s="68"/>
      <c r="D145" s="69">
        <v>27760</v>
      </c>
      <c r="E145" s="69"/>
      <c r="F145" s="73" t="s">
        <v>27</v>
      </c>
      <c r="G145" s="32" t="s">
        <v>1439</v>
      </c>
      <c r="H145" s="73" t="s">
        <v>1227</v>
      </c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28"/>
      <c r="T145" s="16"/>
      <c r="U145" s="16" t="s">
        <v>28</v>
      </c>
      <c r="V145" s="73" t="s">
        <v>359</v>
      </c>
      <c r="X145" s="10" t="str">
        <f t="shared" si="2"/>
        <v/>
      </c>
    </row>
    <row r="146" spans="1:24" ht="30" customHeight="1" x14ac:dyDescent="0.3">
      <c r="A146" s="68">
        <v>5</v>
      </c>
      <c r="B146" s="32" t="s">
        <v>360</v>
      </c>
      <c r="C146" s="68"/>
      <c r="D146" s="69">
        <v>23226</v>
      </c>
      <c r="E146" s="69"/>
      <c r="F146" s="68" t="s">
        <v>59</v>
      </c>
      <c r="G146" s="32" t="s">
        <v>1440</v>
      </c>
      <c r="H146" s="73" t="s">
        <v>1227</v>
      </c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28"/>
      <c r="T146" s="16"/>
      <c r="U146" s="16" t="s">
        <v>28</v>
      </c>
      <c r="V146" s="73" t="s">
        <v>361</v>
      </c>
      <c r="X146" s="10" t="str">
        <f t="shared" si="2"/>
        <v/>
      </c>
    </row>
    <row r="147" spans="1:24" ht="30" customHeight="1" x14ac:dyDescent="0.3">
      <c r="A147" s="68">
        <v>6</v>
      </c>
      <c r="B147" s="32" t="s">
        <v>362</v>
      </c>
      <c r="C147" s="68"/>
      <c r="D147" s="69">
        <v>20632</v>
      </c>
      <c r="E147" s="69"/>
      <c r="F147" s="68" t="s">
        <v>30</v>
      </c>
      <c r="G147" s="32" t="s">
        <v>1441</v>
      </c>
      <c r="H147" s="73" t="s">
        <v>1254</v>
      </c>
      <c r="I147" s="16"/>
      <c r="J147" s="16"/>
      <c r="K147" s="16"/>
      <c r="L147" s="16"/>
      <c r="M147" s="16"/>
      <c r="N147" s="16" t="s">
        <v>28</v>
      </c>
      <c r="O147" s="16"/>
      <c r="P147" s="16"/>
      <c r="Q147" s="16"/>
      <c r="R147" s="16"/>
      <c r="S147" s="28"/>
      <c r="T147" s="16" t="s">
        <v>28</v>
      </c>
      <c r="U147" s="16"/>
      <c r="V147" s="73" t="s">
        <v>363</v>
      </c>
      <c r="X147" s="10" t="str">
        <f t="shared" si="2"/>
        <v/>
      </c>
    </row>
    <row r="148" spans="1:24" ht="30" customHeight="1" x14ac:dyDescent="0.3">
      <c r="A148" s="68">
        <v>7</v>
      </c>
      <c r="B148" s="32" t="s">
        <v>364</v>
      </c>
      <c r="C148" s="68"/>
      <c r="D148" s="69">
        <v>19360</v>
      </c>
      <c r="E148" s="69"/>
      <c r="F148" s="68" t="s">
        <v>30</v>
      </c>
      <c r="G148" s="32" t="s">
        <v>1442</v>
      </c>
      <c r="H148" s="73" t="s">
        <v>1227</v>
      </c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28"/>
      <c r="T148" s="16"/>
      <c r="U148" s="16" t="s">
        <v>28</v>
      </c>
      <c r="V148" s="73" t="s">
        <v>365</v>
      </c>
      <c r="X148" s="10" t="str">
        <f t="shared" si="2"/>
        <v/>
      </c>
    </row>
    <row r="149" spans="1:24" ht="30" customHeight="1" x14ac:dyDescent="0.3">
      <c r="A149" s="68">
        <v>8</v>
      </c>
      <c r="B149" s="32" t="s">
        <v>366</v>
      </c>
      <c r="C149" s="68"/>
      <c r="D149" s="69">
        <v>20455</v>
      </c>
      <c r="E149" s="69"/>
      <c r="F149" s="68" t="s">
        <v>30</v>
      </c>
      <c r="G149" s="32" t="s">
        <v>1443</v>
      </c>
      <c r="H149" s="73" t="s">
        <v>1227</v>
      </c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28" t="s">
        <v>28</v>
      </c>
      <c r="T149" s="16"/>
      <c r="U149" s="16"/>
      <c r="V149" s="73" t="s">
        <v>367</v>
      </c>
      <c r="X149" s="10" t="str">
        <f t="shared" si="2"/>
        <v/>
      </c>
    </row>
    <row r="150" spans="1:24" ht="30" customHeight="1" x14ac:dyDescent="0.3">
      <c r="A150" s="68">
        <v>9</v>
      </c>
      <c r="B150" s="32" t="s">
        <v>368</v>
      </c>
      <c r="C150" s="68"/>
      <c r="D150" s="69">
        <v>20624</v>
      </c>
      <c r="E150" s="69"/>
      <c r="F150" s="68" t="s">
        <v>30</v>
      </c>
      <c r="G150" s="32" t="s">
        <v>1444</v>
      </c>
      <c r="H150" s="73" t="s">
        <v>1253</v>
      </c>
      <c r="I150" s="16"/>
      <c r="J150" s="16"/>
      <c r="K150" s="16"/>
      <c r="L150" s="16"/>
      <c r="M150" s="16"/>
      <c r="N150" s="16" t="s">
        <v>28</v>
      </c>
      <c r="O150" s="16"/>
      <c r="P150" s="16"/>
      <c r="Q150" s="16"/>
      <c r="R150" s="16"/>
      <c r="S150" s="28"/>
      <c r="T150" s="16" t="s">
        <v>28</v>
      </c>
      <c r="U150" s="16"/>
      <c r="V150" s="73" t="s">
        <v>369</v>
      </c>
      <c r="X150" s="10" t="str">
        <f t="shared" si="2"/>
        <v/>
      </c>
    </row>
    <row r="151" spans="1:24" ht="30" customHeight="1" x14ac:dyDescent="0.3">
      <c r="A151" s="68">
        <v>10</v>
      </c>
      <c r="B151" s="32" t="s">
        <v>370</v>
      </c>
      <c r="C151" s="68"/>
      <c r="D151" s="69">
        <v>21916</v>
      </c>
      <c r="E151" s="69"/>
      <c r="F151" s="68" t="s">
        <v>30</v>
      </c>
      <c r="G151" s="32" t="s">
        <v>1445</v>
      </c>
      <c r="H151" s="73" t="s">
        <v>1234</v>
      </c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28" t="s">
        <v>28</v>
      </c>
      <c r="T151" s="16"/>
      <c r="U151" s="16"/>
      <c r="V151" s="73" t="s">
        <v>371</v>
      </c>
      <c r="X151" s="10" t="str">
        <f t="shared" si="2"/>
        <v/>
      </c>
    </row>
    <row r="152" spans="1:24" ht="30" customHeight="1" x14ac:dyDescent="0.3">
      <c r="A152" s="68">
        <v>11</v>
      </c>
      <c r="B152" s="32" t="s">
        <v>372</v>
      </c>
      <c r="C152" s="68"/>
      <c r="D152" s="69"/>
      <c r="E152" s="69">
        <v>24748</v>
      </c>
      <c r="F152" s="68" t="s">
        <v>30</v>
      </c>
      <c r="G152" s="32" t="s">
        <v>1446</v>
      </c>
      <c r="H152" s="73" t="s">
        <v>1413</v>
      </c>
      <c r="I152" s="16"/>
      <c r="J152" s="16"/>
      <c r="K152" s="16"/>
      <c r="L152" s="16"/>
      <c r="M152" s="16"/>
      <c r="N152" s="16" t="s">
        <v>28</v>
      </c>
      <c r="O152" s="16"/>
      <c r="P152" s="16"/>
      <c r="Q152" s="16"/>
      <c r="R152" s="16"/>
      <c r="S152" s="28"/>
      <c r="T152" s="16" t="s">
        <v>28</v>
      </c>
      <c r="U152" s="16"/>
      <c r="V152" s="73" t="s">
        <v>373</v>
      </c>
      <c r="X152" s="10" t="str">
        <f t="shared" si="2"/>
        <v/>
      </c>
    </row>
    <row r="153" spans="1:24" ht="30" customHeight="1" x14ac:dyDescent="0.3">
      <c r="A153" s="68">
        <v>12</v>
      </c>
      <c r="B153" s="32" t="s">
        <v>374</v>
      </c>
      <c r="C153" s="68"/>
      <c r="D153" s="69">
        <v>24288</v>
      </c>
      <c r="E153" s="69"/>
      <c r="F153" s="68" t="s">
        <v>30</v>
      </c>
      <c r="G153" s="32" t="s">
        <v>1447</v>
      </c>
      <c r="H153" s="73" t="s">
        <v>1227</v>
      </c>
      <c r="I153" s="16" t="s">
        <v>28</v>
      </c>
      <c r="J153" s="16"/>
      <c r="K153" s="16"/>
      <c r="L153" s="16"/>
      <c r="M153" s="16"/>
      <c r="N153" s="16"/>
      <c r="O153" s="16"/>
      <c r="P153" s="16"/>
      <c r="Q153" s="16"/>
      <c r="R153" s="16"/>
      <c r="S153" s="28"/>
      <c r="T153" s="16" t="s">
        <v>28</v>
      </c>
      <c r="U153" s="16"/>
      <c r="V153" s="73" t="s">
        <v>375</v>
      </c>
      <c r="X153" s="10" t="str">
        <f t="shared" si="2"/>
        <v/>
      </c>
    </row>
    <row r="154" spans="1:24" ht="30" customHeight="1" x14ac:dyDescent="0.3">
      <c r="A154" s="68">
        <v>13</v>
      </c>
      <c r="B154" s="32" t="s">
        <v>376</v>
      </c>
      <c r="C154" s="68"/>
      <c r="D154" s="69">
        <v>20143</v>
      </c>
      <c r="E154" s="69"/>
      <c r="F154" s="68" t="s">
        <v>30</v>
      </c>
      <c r="G154" s="32" t="s">
        <v>1448</v>
      </c>
      <c r="H154" s="73" t="s">
        <v>1230</v>
      </c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28"/>
      <c r="T154" s="16"/>
      <c r="U154" s="16" t="s">
        <v>28</v>
      </c>
      <c r="V154" s="73" t="s">
        <v>377</v>
      </c>
      <c r="X154" s="10" t="str">
        <f t="shared" si="2"/>
        <v/>
      </c>
    </row>
    <row r="155" spans="1:24" ht="30" customHeight="1" x14ac:dyDescent="0.3">
      <c r="A155" s="68">
        <v>14</v>
      </c>
      <c r="B155" s="32" t="s">
        <v>378</v>
      </c>
      <c r="C155" s="68"/>
      <c r="D155" s="69">
        <v>19446</v>
      </c>
      <c r="E155" s="69"/>
      <c r="F155" s="68" t="s">
        <v>30</v>
      </c>
      <c r="G155" s="32" t="s">
        <v>1449</v>
      </c>
      <c r="H155" s="73" t="s">
        <v>1252</v>
      </c>
      <c r="I155" s="17"/>
      <c r="J155" s="16"/>
      <c r="K155" s="17"/>
      <c r="L155" s="17"/>
      <c r="M155" s="17"/>
      <c r="N155" s="16" t="s">
        <v>28</v>
      </c>
      <c r="O155" s="16"/>
      <c r="P155" s="16"/>
      <c r="Q155" s="17"/>
      <c r="R155" s="16"/>
      <c r="S155" s="28"/>
      <c r="T155" s="16" t="s">
        <v>28</v>
      </c>
      <c r="U155" s="16"/>
      <c r="V155" s="73" t="s">
        <v>379</v>
      </c>
      <c r="X155" s="10" t="str">
        <f t="shared" si="2"/>
        <v/>
      </c>
    </row>
    <row r="156" spans="1:24" ht="30" customHeight="1" x14ac:dyDescent="0.3">
      <c r="A156" s="68">
        <v>15</v>
      </c>
      <c r="B156" s="32" t="s">
        <v>380</v>
      </c>
      <c r="C156" s="68"/>
      <c r="D156" s="69">
        <v>16601</v>
      </c>
      <c r="E156" s="69"/>
      <c r="F156" s="68" t="s">
        <v>30</v>
      </c>
      <c r="G156" s="32" t="s">
        <v>1450</v>
      </c>
      <c r="H156" s="73" t="s">
        <v>1415</v>
      </c>
      <c r="I156" s="17"/>
      <c r="J156" s="16"/>
      <c r="K156" s="17"/>
      <c r="L156" s="17"/>
      <c r="M156" s="17"/>
      <c r="N156" s="16" t="s">
        <v>28</v>
      </c>
      <c r="O156" s="16"/>
      <c r="P156" s="16"/>
      <c r="Q156" s="17"/>
      <c r="R156" s="16"/>
      <c r="S156" s="28"/>
      <c r="T156" s="16" t="s">
        <v>28</v>
      </c>
      <c r="U156" s="16"/>
      <c r="V156" s="73" t="s">
        <v>381</v>
      </c>
      <c r="X156" s="10" t="str">
        <f t="shared" si="2"/>
        <v/>
      </c>
    </row>
    <row r="157" spans="1:24" ht="30" customHeight="1" x14ac:dyDescent="0.3">
      <c r="A157" s="68">
        <v>16</v>
      </c>
      <c r="B157" s="32" t="s">
        <v>382</v>
      </c>
      <c r="C157" s="68"/>
      <c r="D157" s="69">
        <v>21386</v>
      </c>
      <c r="E157" s="69"/>
      <c r="F157" s="68" t="s">
        <v>30</v>
      </c>
      <c r="G157" s="32" t="s">
        <v>1451</v>
      </c>
      <c r="H157" s="73" t="s">
        <v>1251</v>
      </c>
      <c r="I157" s="17"/>
      <c r="J157" s="16"/>
      <c r="K157" s="17"/>
      <c r="L157" s="17"/>
      <c r="M157" s="17"/>
      <c r="N157" s="16" t="s">
        <v>28</v>
      </c>
      <c r="O157" s="16"/>
      <c r="P157" s="16"/>
      <c r="Q157" s="17"/>
      <c r="R157" s="16"/>
      <c r="S157" s="28"/>
      <c r="T157" s="16" t="s">
        <v>28</v>
      </c>
      <c r="U157" s="16"/>
      <c r="V157" s="73" t="s">
        <v>383</v>
      </c>
      <c r="X157" s="10" t="str">
        <f t="shared" si="2"/>
        <v/>
      </c>
    </row>
    <row r="158" spans="1:24" ht="30" customHeight="1" x14ac:dyDescent="0.3">
      <c r="A158" s="68">
        <v>17</v>
      </c>
      <c r="B158" s="32" t="s">
        <v>384</v>
      </c>
      <c r="C158" s="68"/>
      <c r="D158" s="69">
        <v>14977</v>
      </c>
      <c r="E158" s="69"/>
      <c r="F158" s="68" t="s">
        <v>30</v>
      </c>
      <c r="G158" s="32" t="s">
        <v>1452</v>
      </c>
      <c r="H158" s="73" t="s">
        <v>1230</v>
      </c>
      <c r="I158" s="17"/>
      <c r="J158" s="16"/>
      <c r="K158" s="17"/>
      <c r="L158" s="17"/>
      <c r="M158" s="17"/>
      <c r="N158" s="16"/>
      <c r="O158" s="16"/>
      <c r="P158" s="16"/>
      <c r="Q158" s="17"/>
      <c r="R158" s="16"/>
      <c r="S158" s="28"/>
      <c r="T158" s="16"/>
      <c r="U158" s="16" t="s">
        <v>28</v>
      </c>
      <c r="V158" s="73" t="s">
        <v>385</v>
      </c>
      <c r="X158" s="10" t="str">
        <f t="shared" si="2"/>
        <v/>
      </c>
    </row>
    <row r="159" spans="1:24" ht="30" customHeight="1" x14ac:dyDescent="0.3">
      <c r="A159" s="62" t="s">
        <v>24</v>
      </c>
      <c r="B159" s="67" t="s">
        <v>386</v>
      </c>
      <c r="C159" s="68"/>
      <c r="D159" s="69"/>
      <c r="E159" s="69"/>
      <c r="F159" s="68"/>
      <c r="G159" s="32"/>
      <c r="H159" s="74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72"/>
      <c r="T159" s="15"/>
      <c r="U159" s="15"/>
      <c r="V159" s="63" t="s">
        <v>1300</v>
      </c>
      <c r="X159" s="10" t="str">
        <f t="shared" si="2"/>
        <v/>
      </c>
    </row>
    <row r="160" spans="1:24" ht="30" customHeight="1" x14ac:dyDescent="0.3">
      <c r="A160" s="68">
        <v>1</v>
      </c>
      <c r="B160" s="32" t="s">
        <v>387</v>
      </c>
      <c r="C160" s="68"/>
      <c r="D160" s="69">
        <v>22282</v>
      </c>
      <c r="E160" s="69"/>
      <c r="F160" s="68" t="s">
        <v>30</v>
      </c>
      <c r="G160" s="32" t="s">
        <v>388</v>
      </c>
      <c r="H160" s="73" t="s">
        <v>1227</v>
      </c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28"/>
      <c r="T160" s="16"/>
      <c r="U160" s="16" t="s">
        <v>28</v>
      </c>
      <c r="V160" s="73" t="s">
        <v>389</v>
      </c>
      <c r="X160" s="10" t="str">
        <f t="shared" si="2"/>
        <v/>
      </c>
    </row>
    <row r="161" spans="1:24" ht="30" customHeight="1" x14ac:dyDescent="0.3">
      <c r="A161" s="68">
        <v>2</v>
      </c>
      <c r="B161" s="32" t="s">
        <v>390</v>
      </c>
      <c r="C161" s="68"/>
      <c r="D161" s="69">
        <v>21186</v>
      </c>
      <c r="E161" s="69"/>
      <c r="F161" s="68" t="s">
        <v>30</v>
      </c>
      <c r="G161" s="32" t="s">
        <v>391</v>
      </c>
      <c r="H161" s="73" t="s">
        <v>1229</v>
      </c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28" t="s">
        <v>28</v>
      </c>
      <c r="T161" s="16"/>
      <c r="U161" s="16"/>
      <c r="V161" s="73" t="s">
        <v>392</v>
      </c>
      <c r="X161" s="10" t="str">
        <f t="shared" si="2"/>
        <v/>
      </c>
    </row>
    <row r="162" spans="1:24" ht="30" customHeight="1" x14ac:dyDescent="0.3">
      <c r="A162" s="68">
        <v>3</v>
      </c>
      <c r="B162" s="32" t="s">
        <v>393</v>
      </c>
      <c r="C162" s="68"/>
      <c r="D162" s="69">
        <v>21551</v>
      </c>
      <c r="E162" s="69"/>
      <c r="F162" s="68" t="s">
        <v>30</v>
      </c>
      <c r="G162" s="32" t="s">
        <v>394</v>
      </c>
      <c r="H162" s="73" t="s">
        <v>1233</v>
      </c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28" t="s">
        <v>28</v>
      </c>
      <c r="T162" s="16"/>
      <c r="U162" s="16"/>
      <c r="V162" s="73" t="s">
        <v>1301</v>
      </c>
      <c r="X162" s="10" t="str">
        <f t="shared" si="2"/>
        <v/>
      </c>
    </row>
    <row r="163" spans="1:24" ht="30" customHeight="1" x14ac:dyDescent="0.3">
      <c r="A163" s="68">
        <v>4</v>
      </c>
      <c r="B163" s="32" t="s">
        <v>395</v>
      </c>
      <c r="C163" s="68"/>
      <c r="D163" s="69">
        <v>22812</v>
      </c>
      <c r="E163" s="69"/>
      <c r="F163" s="68" t="s">
        <v>30</v>
      </c>
      <c r="G163" s="32" t="s">
        <v>396</v>
      </c>
      <c r="H163" s="73" t="s">
        <v>1230</v>
      </c>
      <c r="I163" s="16"/>
      <c r="J163" s="16"/>
      <c r="K163" s="16"/>
      <c r="L163" s="16"/>
      <c r="M163" s="16"/>
      <c r="N163" s="16" t="s">
        <v>28</v>
      </c>
      <c r="O163" s="16"/>
      <c r="P163" s="16"/>
      <c r="Q163" s="16"/>
      <c r="R163" s="16"/>
      <c r="S163" s="28"/>
      <c r="T163" s="16" t="s">
        <v>28</v>
      </c>
      <c r="U163" s="16"/>
      <c r="V163" s="73" t="s">
        <v>397</v>
      </c>
      <c r="X163" s="10" t="str">
        <f t="shared" si="2"/>
        <v/>
      </c>
    </row>
    <row r="164" spans="1:24" ht="30" customHeight="1" x14ac:dyDescent="0.3">
      <c r="A164" s="68">
        <v>5</v>
      </c>
      <c r="B164" s="32" t="s">
        <v>398</v>
      </c>
      <c r="C164" s="68"/>
      <c r="D164" s="69">
        <v>20090</v>
      </c>
      <c r="E164" s="69"/>
      <c r="F164" s="68" t="s">
        <v>30</v>
      </c>
      <c r="G164" s="32" t="s">
        <v>399</v>
      </c>
      <c r="H164" s="73" t="s">
        <v>1230</v>
      </c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28"/>
      <c r="T164" s="16"/>
      <c r="U164" s="16" t="s">
        <v>28</v>
      </c>
      <c r="V164" s="73" t="s">
        <v>400</v>
      </c>
      <c r="X164" s="10" t="str">
        <f t="shared" si="2"/>
        <v/>
      </c>
    </row>
    <row r="165" spans="1:24" ht="30" customHeight="1" x14ac:dyDescent="0.3">
      <c r="A165" s="68">
        <v>6</v>
      </c>
      <c r="B165" s="32" t="s">
        <v>401</v>
      </c>
      <c r="C165" s="68"/>
      <c r="D165" s="69">
        <v>21551</v>
      </c>
      <c r="E165" s="69"/>
      <c r="F165" s="68" t="s">
        <v>30</v>
      </c>
      <c r="G165" s="32" t="s">
        <v>402</v>
      </c>
      <c r="H165" s="73" t="s">
        <v>1229</v>
      </c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28"/>
      <c r="T165" s="16"/>
      <c r="U165" s="16" t="s">
        <v>28</v>
      </c>
      <c r="V165" s="73" t="s">
        <v>403</v>
      </c>
      <c r="X165" s="10" t="str">
        <f t="shared" si="2"/>
        <v/>
      </c>
    </row>
    <row r="166" spans="1:24" ht="30" customHeight="1" x14ac:dyDescent="0.3">
      <c r="A166" s="68">
        <v>7</v>
      </c>
      <c r="B166" s="32" t="s">
        <v>404</v>
      </c>
      <c r="C166" s="68"/>
      <c r="D166" s="69">
        <v>18480</v>
      </c>
      <c r="E166" s="69"/>
      <c r="F166" s="68" t="s">
        <v>30</v>
      </c>
      <c r="G166" s="32" t="s">
        <v>405</v>
      </c>
      <c r="H166" s="73" t="s">
        <v>1235</v>
      </c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28"/>
      <c r="T166" s="16"/>
      <c r="U166" s="16" t="s">
        <v>28</v>
      </c>
      <c r="V166" s="73" t="s">
        <v>406</v>
      </c>
      <c r="X166" s="10" t="str">
        <f t="shared" si="2"/>
        <v/>
      </c>
    </row>
    <row r="167" spans="1:24" ht="30" customHeight="1" x14ac:dyDescent="0.3">
      <c r="A167" s="68">
        <v>8</v>
      </c>
      <c r="B167" s="32" t="s">
        <v>407</v>
      </c>
      <c r="C167" s="68"/>
      <c r="D167" s="69">
        <v>17869</v>
      </c>
      <c r="E167" s="69"/>
      <c r="F167" s="68" t="s">
        <v>30</v>
      </c>
      <c r="G167" s="32" t="s">
        <v>408</v>
      </c>
      <c r="H167" s="73" t="s">
        <v>1230</v>
      </c>
      <c r="I167" s="16"/>
      <c r="J167" s="16"/>
      <c r="K167" s="16"/>
      <c r="L167" s="16"/>
      <c r="M167" s="16"/>
      <c r="N167" s="16" t="s">
        <v>28</v>
      </c>
      <c r="O167" s="16"/>
      <c r="P167" s="16"/>
      <c r="Q167" s="16"/>
      <c r="R167" s="16"/>
      <c r="S167" s="28"/>
      <c r="T167" s="16" t="s">
        <v>28</v>
      </c>
      <c r="U167" s="16"/>
      <c r="V167" s="73" t="s">
        <v>409</v>
      </c>
      <c r="X167" s="10" t="str">
        <f t="shared" si="2"/>
        <v/>
      </c>
    </row>
    <row r="168" spans="1:24" ht="30" customHeight="1" x14ac:dyDescent="0.3">
      <c r="A168" s="68">
        <v>9</v>
      </c>
      <c r="B168" s="32" t="s">
        <v>410</v>
      </c>
      <c r="C168" s="68"/>
      <c r="D168" s="69">
        <v>16803</v>
      </c>
      <c r="E168" s="69"/>
      <c r="F168" s="68" t="s">
        <v>30</v>
      </c>
      <c r="G168" s="32" t="s">
        <v>411</v>
      </c>
      <c r="H168" s="73" t="s">
        <v>1230</v>
      </c>
      <c r="I168" s="16"/>
      <c r="J168" s="16"/>
      <c r="K168" s="16"/>
      <c r="L168" s="16"/>
      <c r="M168" s="16"/>
      <c r="N168" s="16" t="s">
        <v>28</v>
      </c>
      <c r="O168" s="16"/>
      <c r="P168" s="16"/>
      <c r="Q168" s="16"/>
      <c r="R168" s="16"/>
      <c r="S168" s="28"/>
      <c r="T168" s="16" t="s">
        <v>28</v>
      </c>
      <c r="U168" s="16"/>
      <c r="V168" s="73" t="s">
        <v>412</v>
      </c>
      <c r="X168" s="10" t="str">
        <f t="shared" si="2"/>
        <v/>
      </c>
    </row>
    <row r="169" spans="1:24" ht="30" customHeight="1" x14ac:dyDescent="0.3">
      <c r="A169" s="68">
        <v>10</v>
      </c>
      <c r="B169" s="32" t="s">
        <v>413</v>
      </c>
      <c r="C169" s="68"/>
      <c r="D169" s="69">
        <v>18524</v>
      </c>
      <c r="E169" s="69"/>
      <c r="F169" s="73" t="s">
        <v>27</v>
      </c>
      <c r="G169" s="32" t="s">
        <v>414</v>
      </c>
      <c r="H169" s="73" t="s">
        <v>1230</v>
      </c>
      <c r="I169" s="16"/>
      <c r="J169" s="16"/>
      <c r="K169" s="16"/>
      <c r="L169" s="16"/>
      <c r="M169" s="16"/>
      <c r="N169" s="16"/>
      <c r="O169" s="16" t="s">
        <v>28</v>
      </c>
      <c r="P169" s="16"/>
      <c r="Q169" s="16"/>
      <c r="R169" s="16"/>
      <c r="S169" s="28"/>
      <c r="T169" s="16"/>
      <c r="U169" s="16"/>
      <c r="V169" s="73" t="s">
        <v>415</v>
      </c>
      <c r="X169" s="10" t="str">
        <f t="shared" si="2"/>
        <v/>
      </c>
    </row>
    <row r="170" spans="1:24" ht="30" customHeight="1" x14ac:dyDescent="0.3">
      <c r="A170" s="68">
        <v>11</v>
      </c>
      <c r="B170" s="32" t="s">
        <v>416</v>
      </c>
      <c r="C170" s="68"/>
      <c r="D170" s="69">
        <v>35431</v>
      </c>
      <c r="E170" s="69"/>
      <c r="F170" s="68" t="s">
        <v>30</v>
      </c>
      <c r="G170" s="32" t="s">
        <v>417</v>
      </c>
      <c r="H170" s="73" t="s">
        <v>1230</v>
      </c>
      <c r="I170" s="16"/>
      <c r="J170" s="16"/>
      <c r="K170" s="16"/>
      <c r="L170" s="16"/>
      <c r="M170" s="16"/>
      <c r="N170" s="16"/>
      <c r="O170" s="16" t="s">
        <v>28</v>
      </c>
      <c r="P170" s="16"/>
      <c r="Q170" s="16"/>
      <c r="R170" s="16"/>
      <c r="S170" s="28"/>
      <c r="T170" s="16"/>
      <c r="U170" s="16"/>
      <c r="V170" s="73" t="s">
        <v>418</v>
      </c>
      <c r="X170" s="10" t="str">
        <f t="shared" si="2"/>
        <v/>
      </c>
    </row>
    <row r="171" spans="1:24" ht="30" customHeight="1" x14ac:dyDescent="0.3">
      <c r="A171" s="62" t="s">
        <v>24</v>
      </c>
      <c r="B171" s="67" t="s">
        <v>419</v>
      </c>
      <c r="C171" s="68"/>
      <c r="D171" s="69"/>
      <c r="E171" s="69"/>
      <c r="F171" s="68"/>
      <c r="G171" s="32"/>
      <c r="H171" s="74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28"/>
      <c r="T171" s="16"/>
      <c r="U171" s="16"/>
      <c r="V171" s="63" t="s">
        <v>1302</v>
      </c>
      <c r="X171" s="10" t="str">
        <f t="shared" si="2"/>
        <v/>
      </c>
    </row>
    <row r="172" spans="1:24" ht="30" customHeight="1" x14ac:dyDescent="0.3">
      <c r="A172" s="68">
        <v>1</v>
      </c>
      <c r="B172" s="32" t="s">
        <v>420</v>
      </c>
      <c r="C172" s="68"/>
      <c r="D172" s="69">
        <v>20837</v>
      </c>
      <c r="E172" s="69"/>
      <c r="F172" s="73" t="s">
        <v>27</v>
      </c>
      <c r="G172" s="32" t="s">
        <v>421</v>
      </c>
      <c r="H172" s="73" t="s">
        <v>487</v>
      </c>
      <c r="I172" s="16"/>
      <c r="J172" s="16"/>
      <c r="K172" s="16"/>
      <c r="L172" s="16"/>
      <c r="M172" s="16"/>
      <c r="N172" s="16" t="s">
        <v>28</v>
      </c>
      <c r="O172" s="16"/>
      <c r="P172" s="16"/>
      <c r="Q172" s="16"/>
      <c r="R172" s="16"/>
      <c r="S172" s="28"/>
      <c r="T172" s="16" t="s">
        <v>28</v>
      </c>
      <c r="U172" s="16"/>
      <c r="V172" s="73" t="s">
        <v>1303</v>
      </c>
      <c r="X172" s="10" t="str">
        <f t="shared" si="2"/>
        <v/>
      </c>
    </row>
    <row r="173" spans="1:24" ht="30" customHeight="1" x14ac:dyDescent="0.3">
      <c r="A173" s="68">
        <v>2</v>
      </c>
      <c r="B173" s="32" t="s">
        <v>422</v>
      </c>
      <c r="C173" s="68"/>
      <c r="D173" s="69">
        <v>20455</v>
      </c>
      <c r="E173" s="69"/>
      <c r="F173" s="73" t="s">
        <v>27</v>
      </c>
      <c r="G173" s="32" t="s">
        <v>423</v>
      </c>
      <c r="H173" s="73" t="s">
        <v>1234</v>
      </c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28"/>
      <c r="T173" s="16" t="s">
        <v>28</v>
      </c>
      <c r="U173" s="16" t="s">
        <v>28</v>
      </c>
      <c r="V173" s="73" t="s">
        <v>1304</v>
      </c>
      <c r="X173" s="10" t="str">
        <f t="shared" si="2"/>
        <v/>
      </c>
    </row>
    <row r="174" spans="1:24" ht="30" customHeight="1" x14ac:dyDescent="0.3">
      <c r="A174" s="68">
        <v>3</v>
      </c>
      <c r="B174" s="32" t="s">
        <v>424</v>
      </c>
      <c r="C174" s="68"/>
      <c r="D174" s="69">
        <v>20090</v>
      </c>
      <c r="E174" s="69"/>
      <c r="F174" s="68" t="s">
        <v>30</v>
      </c>
      <c r="G174" s="32" t="s">
        <v>425</v>
      </c>
      <c r="H174" s="73" t="s">
        <v>1234</v>
      </c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28"/>
      <c r="T174" s="16"/>
      <c r="U174" s="16" t="s">
        <v>28</v>
      </c>
      <c r="V174" s="73" t="s">
        <v>1305</v>
      </c>
      <c r="X174" s="10" t="str">
        <f t="shared" si="2"/>
        <v/>
      </c>
    </row>
    <row r="175" spans="1:24" ht="30" customHeight="1" x14ac:dyDescent="0.3">
      <c r="A175" s="68">
        <v>4</v>
      </c>
      <c r="B175" s="32" t="s">
        <v>426</v>
      </c>
      <c r="C175" s="68"/>
      <c r="D175" s="69">
        <v>21186</v>
      </c>
      <c r="E175" s="69"/>
      <c r="F175" s="73" t="s">
        <v>27</v>
      </c>
      <c r="G175" s="32" t="s">
        <v>427</v>
      </c>
      <c r="H175" s="73" t="s">
        <v>1230</v>
      </c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28"/>
      <c r="T175" s="16"/>
      <c r="U175" s="16" t="s">
        <v>28</v>
      </c>
      <c r="V175" s="73" t="s">
        <v>1306</v>
      </c>
      <c r="X175" s="10" t="str">
        <f t="shared" si="2"/>
        <v/>
      </c>
    </row>
    <row r="176" spans="1:24" ht="30" customHeight="1" x14ac:dyDescent="0.3">
      <c r="A176" s="68">
        <v>5</v>
      </c>
      <c r="B176" s="32" t="s">
        <v>428</v>
      </c>
      <c r="C176" s="68"/>
      <c r="D176" s="69">
        <v>23012</v>
      </c>
      <c r="E176" s="69"/>
      <c r="F176" s="68" t="s">
        <v>30</v>
      </c>
      <c r="G176" s="32" t="s">
        <v>429</v>
      </c>
      <c r="H176" s="73" t="s">
        <v>1231</v>
      </c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28"/>
      <c r="T176" s="16"/>
      <c r="U176" s="16" t="s">
        <v>28</v>
      </c>
      <c r="V176" s="73" t="s">
        <v>1307</v>
      </c>
      <c r="X176" s="10" t="str">
        <f t="shared" si="2"/>
        <v/>
      </c>
    </row>
    <row r="177" spans="1:24" ht="30" customHeight="1" x14ac:dyDescent="0.3">
      <c r="A177" s="68">
        <v>6</v>
      </c>
      <c r="B177" s="32" t="s">
        <v>430</v>
      </c>
      <c r="C177" s="68"/>
      <c r="D177" s="69">
        <v>24016</v>
      </c>
      <c r="E177" s="69"/>
      <c r="F177" s="73" t="s">
        <v>27</v>
      </c>
      <c r="G177" s="32" t="s">
        <v>431</v>
      </c>
      <c r="H177" s="73" t="s">
        <v>1228</v>
      </c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28"/>
      <c r="T177" s="16"/>
      <c r="U177" s="16" t="s">
        <v>28</v>
      </c>
      <c r="V177" s="73" t="s">
        <v>1308</v>
      </c>
      <c r="X177" s="10" t="str">
        <f t="shared" si="2"/>
        <v/>
      </c>
    </row>
    <row r="178" spans="1:24" ht="30" customHeight="1" x14ac:dyDescent="0.3">
      <c r="A178" s="68">
        <v>7</v>
      </c>
      <c r="B178" s="32" t="s">
        <v>432</v>
      </c>
      <c r="C178" s="68"/>
      <c r="D178" s="69">
        <v>24668</v>
      </c>
      <c r="E178" s="69"/>
      <c r="F178" s="73" t="s">
        <v>27</v>
      </c>
      <c r="G178" s="32" t="s">
        <v>433</v>
      </c>
      <c r="H178" s="73" t="s">
        <v>1227</v>
      </c>
      <c r="I178" s="16"/>
      <c r="J178" s="16" t="s">
        <v>28</v>
      </c>
      <c r="K178" s="16"/>
      <c r="L178" s="16"/>
      <c r="M178" s="16"/>
      <c r="N178" s="16"/>
      <c r="O178" s="16"/>
      <c r="P178" s="16"/>
      <c r="Q178" s="16"/>
      <c r="R178" s="16"/>
      <c r="S178" s="28"/>
      <c r="T178" s="16" t="s">
        <v>28</v>
      </c>
      <c r="U178" s="16"/>
      <c r="V178" s="73" t="s">
        <v>1309</v>
      </c>
      <c r="X178" s="10" t="str">
        <f t="shared" si="2"/>
        <v/>
      </c>
    </row>
    <row r="179" spans="1:24" ht="30" customHeight="1" x14ac:dyDescent="0.3">
      <c r="A179" s="68">
        <v>8</v>
      </c>
      <c r="B179" s="32" t="s">
        <v>434</v>
      </c>
      <c r="C179" s="68"/>
      <c r="D179" s="69">
        <v>21174</v>
      </c>
      <c r="E179" s="69"/>
      <c r="F179" s="73" t="s">
        <v>27</v>
      </c>
      <c r="G179" s="32" t="s">
        <v>435</v>
      </c>
      <c r="H179" s="73" t="s">
        <v>436</v>
      </c>
      <c r="I179" s="16"/>
      <c r="J179" s="16"/>
      <c r="K179" s="16"/>
      <c r="L179" s="16"/>
      <c r="M179" s="16"/>
      <c r="N179" s="16" t="s">
        <v>28</v>
      </c>
      <c r="O179" s="16"/>
      <c r="P179" s="16"/>
      <c r="Q179" s="16"/>
      <c r="R179" s="16"/>
      <c r="S179" s="28"/>
      <c r="T179" s="16"/>
      <c r="U179" s="16"/>
      <c r="V179" s="73" t="s">
        <v>1310</v>
      </c>
      <c r="X179" s="10" t="str">
        <f t="shared" si="2"/>
        <v/>
      </c>
    </row>
    <row r="180" spans="1:24" ht="30" customHeight="1" x14ac:dyDescent="0.3">
      <c r="A180" s="68">
        <v>9</v>
      </c>
      <c r="B180" s="32" t="s">
        <v>437</v>
      </c>
      <c r="C180" s="68"/>
      <c r="D180" s="69">
        <v>22126</v>
      </c>
      <c r="E180" s="69"/>
      <c r="F180" s="68" t="s">
        <v>30</v>
      </c>
      <c r="G180" s="32" t="s">
        <v>438</v>
      </c>
      <c r="H180" s="73" t="s">
        <v>1227</v>
      </c>
      <c r="I180" s="16"/>
      <c r="J180" s="16"/>
      <c r="K180" s="16"/>
      <c r="L180" s="16"/>
      <c r="M180" s="16"/>
      <c r="N180" s="16"/>
      <c r="O180" s="16" t="s">
        <v>28</v>
      </c>
      <c r="P180" s="16"/>
      <c r="Q180" s="16"/>
      <c r="R180" s="16"/>
      <c r="S180" s="28"/>
      <c r="T180" s="16"/>
      <c r="U180" s="16"/>
      <c r="V180" s="73" t="s">
        <v>1311</v>
      </c>
      <c r="X180" s="10" t="str">
        <f t="shared" si="2"/>
        <v/>
      </c>
    </row>
    <row r="181" spans="1:24" ht="30" customHeight="1" x14ac:dyDescent="0.3">
      <c r="A181" s="68">
        <v>10</v>
      </c>
      <c r="B181" s="32" t="s">
        <v>439</v>
      </c>
      <c r="C181" s="68"/>
      <c r="D181" s="69">
        <v>18994</v>
      </c>
      <c r="E181" s="69"/>
      <c r="F181" s="68" t="s">
        <v>30</v>
      </c>
      <c r="G181" s="32" t="s">
        <v>440</v>
      </c>
      <c r="H181" s="73" t="s">
        <v>1227</v>
      </c>
      <c r="I181" s="16"/>
      <c r="J181" s="16"/>
      <c r="K181" s="16"/>
      <c r="L181" s="16"/>
      <c r="M181" s="16"/>
      <c r="N181" s="16" t="s">
        <v>28</v>
      </c>
      <c r="O181" s="16"/>
      <c r="P181" s="16"/>
      <c r="Q181" s="16"/>
      <c r="R181" s="16"/>
      <c r="S181" s="28"/>
      <c r="T181" s="16" t="s">
        <v>28</v>
      </c>
      <c r="U181" s="16"/>
      <c r="V181" s="73" t="s">
        <v>1312</v>
      </c>
      <c r="X181" s="10" t="str">
        <f t="shared" si="2"/>
        <v/>
      </c>
    </row>
    <row r="182" spans="1:24" ht="30" customHeight="1" x14ac:dyDescent="0.3">
      <c r="A182" s="68">
        <v>11</v>
      </c>
      <c r="B182" s="32" t="s">
        <v>441</v>
      </c>
      <c r="C182" s="68"/>
      <c r="D182" s="69">
        <v>24473</v>
      </c>
      <c r="E182" s="69"/>
      <c r="F182" s="68" t="s">
        <v>30</v>
      </c>
      <c r="G182" s="32" t="s">
        <v>442</v>
      </c>
      <c r="H182" s="73" t="s">
        <v>1233</v>
      </c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28"/>
      <c r="T182" s="16"/>
      <c r="U182" s="16" t="s">
        <v>28</v>
      </c>
      <c r="V182" s="73" t="s">
        <v>1313</v>
      </c>
      <c r="X182" s="10" t="str">
        <f t="shared" si="2"/>
        <v/>
      </c>
    </row>
    <row r="183" spans="1:24" ht="30" customHeight="1" x14ac:dyDescent="0.3">
      <c r="A183" s="68">
        <v>12</v>
      </c>
      <c r="B183" s="32" t="s">
        <v>443</v>
      </c>
      <c r="C183" s="68"/>
      <c r="D183" s="69">
        <v>15707</v>
      </c>
      <c r="E183" s="69"/>
      <c r="F183" s="68" t="s">
        <v>30</v>
      </c>
      <c r="G183" s="32" t="s">
        <v>444</v>
      </c>
      <c r="H183" s="73" t="s">
        <v>1228</v>
      </c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28"/>
      <c r="T183" s="16"/>
      <c r="U183" s="16" t="s">
        <v>28</v>
      </c>
      <c r="V183" s="73" t="s">
        <v>1314</v>
      </c>
      <c r="X183" s="10" t="str">
        <f t="shared" si="2"/>
        <v/>
      </c>
    </row>
    <row r="184" spans="1:24" ht="30" customHeight="1" x14ac:dyDescent="0.3">
      <c r="A184" s="68">
        <v>13</v>
      </c>
      <c r="B184" s="32" t="s">
        <v>445</v>
      </c>
      <c r="C184" s="68"/>
      <c r="D184" s="69">
        <v>21916</v>
      </c>
      <c r="E184" s="69"/>
      <c r="F184" s="73" t="s">
        <v>27</v>
      </c>
      <c r="G184" s="32" t="s">
        <v>446</v>
      </c>
      <c r="H184" s="73" t="s">
        <v>1250</v>
      </c>
      <c r="I184" s="16"/>
      <c r="J184" s="16"/>
      <c r="K184" s="16"/>
      <c r="L184" s="16"/>
      <c r="M184" s="16"/>
      <c r="N184" s="16" t="s">
        <v>28</v>
      </c>
      <c r="O184" s="16"/>
      <c r="P184" s="16"/>
      <c r="Q184" s="16"/>
      <c r="R184" s="16"/>
      <c r="S184" s="28"/>
      <c r="T184" s="16"/>
      <c r="U184" s="16"/>
      <c r="V184" s="73" t="s">
        <v>1315</v>
      </c>
      <c r="X184" s="10" t="str">
        <f t="shared" si="2"/>
        <v/>
      </c>
    </row>
    <row r="185" spans="1:24" ht="30" customHeight="1" x14ac:dyDescent="0.3">
      <c r="A185" s="68">
        <v>14</v>
      </c>
      <c r="B185" s="32" t="s">
        <v>447</v>
      </c>
      <c r="C185" s="68"/>
      <c r="D185" s="69">
        <v>24601</v>
      </c>
      <c r="E185" s="69"/>
      <c r="F185" s="73" t="s">
        <v>27</v>
      </c>
      <c r="G185" s="32" t="s">
        <v>448</v>
      </c>
      <c r="H185" s="73" t="s">
        <v>1249</v>
      </c>
      <c r="I185" s="16"/>
      <c r="J185" s="16"/>
      <c r="K185" s="16"/>
      <c r="L185" s="16"/>
      <c r="M185" s="16"/>
      <c r="N185" s="16" t="s">
        <v>28</v>
      </c>
      <c r="O185" s="16"/>
      <c r="P185" s="16"/>
      <c r="Q185" s="16"/>
      <c r="R185" s="16"/>
      <c r="S185" s="28"/>
      <c r="T185" s="16"/>
      <c r="U185" s="16"/>
      <c r="V185" s="73" t="s">
        <v>1316</v>
      </c>
      <c r="X185" s="10" t="str">
        <f t="shared" si="2"/>
        <v/>
      </c>
    </row>
    <row r="186" spans="1:24" ht="30" customHeight="1" x14ac:dyDescent="0.3">
      <c r="A186" s="68">
        <v>15</v>
      </c>
      <c r="B186" s="32" t="s">
        <v>449</v>
      </c>
      <c r="C186" s="68"/>
      <c r="D186" s="69">
        <v>24473</v>
      </c>
      <c r="E186" s="69"/>
      <c r="F186" s="73" t="s">
        <v>27</v>
      </c>
      <c r="G186" s="32" t="s">
        <v>180</v>
      </c>
      <c r="H186" s="73" t="s">
        <v>1227</v>
      </c>
      <c r="I186" s="16"/>
      <c r="J186" s="16"/>
      <c r="K186" s="16" t="s">
        <v>28</v>
      </c>
      <c r="L186" s="16"/>
      <c r="M186" s="16"/>
      <c r="N186" s="16"/>
      <c r="O186" s="16"/>
      <c r="P186" s="16"/>
      <c r="Q186" s="16"/>
      <c r="R186" s="16"/>
      <c r="S186" s="28"/>
      <c r="T186" s="16"/>
      <c r="U186" s="16"/>
      <c r="V186" s="73" t="s">
        <v>1317</v>
      </c>
      <c r="X186" s="10" t="str">
        <f t="shared" si="2"/>
        <v/>
      </c>
    </row>
    <row r="187" spans="1:24" ht="30" customHeight="1" x14ac:dyDescent="0.3">
      <c r="A187" s="68">
        <v>16</v>
      </c>
      <c r="B187" s="32" t="s">
        <v>450</v>
      </c>
      <c r="C187" s="68"/>
      <c r="D187" s="69">
        <v>19360</v>
      </c>
      <c r="E187" s="69"/>
      <c r="F187" s="73" t="s">
        <v>27</v>
      </c>
      <c r="G187" s="32" t="s">
        <v>451</v>
      </c>
      <c r="H187" s="73" t="s">
        <v>1227</v>
      </c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28"/>
      <c r="T187" s="16"/>
      <c r="U187" s="16" t="s">
        <v>28</v>
      </c>
      <c r="V187" s="73" t="s">
        <v>1318</v>
      </c>
      <c r="X187" s="10" t="str">
        <f t="shared" si="2"/>
        <v/>
      </c>
    </row>
    <row r="188" spans="1:24" ht="30" customHeight="1" x14ac:dyDescent="0.3">
      <c r="A188" s="68">
        <v>17</v>
      </c>
      <c r="B188" s="32" t="s">
        <v>452</v>
      </c>
      <c r="C188" s="68"/>
      <c r="D188" s="69">
        <v>20821</v>
      </c>
      <c r="E188" s="69"/>
      <c r="F188" s="73" t="s">
        <v>27</v>
      </c>
      <c r="G188" s="32" t="s">
        <v>453</v>
      </c>
      <c r="H188" s="73" t="s">
        <v>1243</v>
      </c>
      <c r="I188" s="16"/>
      <c r="J188" s="16"/>
      <c r="K188" s="16"/>
      <c r="L188" s="16"/>
      <c r="M188" s="16"/>
      <c r="N188" s="16" t="s">
        <v>28</v>
      </c>
      <c r="O188" s="16"/>
      <c r="P188" s="16"/>
      <c r="Q188" s="16"/>
      <c r="R188" s="16"/>
      <c r="S188" s="28"/>
      <c r="T188" s="16"/>
      <c r="U188" s="16"/>
      <c r="V188" s="74" t="s">
        <v>1319</v>
      </c>
      <c r="X188" s="10" t="str">
        <f t="shared" si="2"/>
        <v/>
      </c>
    </row>
    <row r="189" spans="1:24" ht="30" customHeight="1" x14ac:dyDescent="0.3">
      <c r="A189" s="68">
        <v>18</v>
      </c>
      <c r="B189" s="32" t="s">
        <v>454</v>
      </c>
      <c r="C189" s="68"/>
      <c r="D189" s="69">
        <v>21551</v>
      </c>
      <c r="E189" s="69"/>
      <c r="F189" s="73" t="s">
        <v>27</v>
      </c>
      <c r="G189" s="32" t="s">
        <v>455</v>
      </c>
      <c r="H189" s="73" t="s">
        <v>1227</v>
      </c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28"/>
      <c r="T189" s="16" t="s">
        <v>28</v>
      </c>
      <c r="U189" s="16" t="s">
        <v>28</v>
      </c>
      <c r="V189" s="73" t="s">
        <v>1320</v>
      </c>
      <c r="X189" s="10" t="str">
        <f t="shared" si="2"/>
        <v/>
      </c>
    </row>
    <row r="190" spans="1:24" s="116" customFormat="1" ht="30" customHeight="1" x14ac:dyDescent="0.3">
      <c r="A190" s="15" t="s">
        <v>24</v>
      </c>
      <c r="B190" s="111" t="s">
        <v>456</v>
      </c>
      <c r="C190" s="16"/>
      <c r="D190" s="112"/>
      <c r="E190" s="112"/>
      <c r="F190" s="16"/>
      <c r="G190" s="113"/>
      <c r="H190" s="114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72"/>
      <c r="T190" s="15"/>
      <c r="U190" s="15"/>
      <c r="V190" s="115" t="s">
        <v>1321</v>
      </c>
      <c r="X190" s="8" t="str">
        <f t="shared" si="2"/>
        <v/>
      </c>
    </row>
    <row r="191" spans="1:24" s="116" customFormat="1" ht="30" customHeight="1" x14ac:dyDescent="0.3">
      <c r="A191" s="16">
        <v>1</v>
      </c>
      <c r="B191" s="113" t="s">
        <v>457</v>
      </c>
      <c r="C191" s="16"/>
      <c r="D191" s="112">
        <v>24838</v>
      </c>
      <c r="E191" s="112"/>
      <c r="F191" s="16" t="s">
        <v>30</v>
      </c>
      <c r="G191" s="113" t="s">
        <v>458</v>
      </c>
      <c r="H191" s="49" t="s">
        <v>1227</v>
      </c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28"/>
      <c r="T191" s="16"/>
      <c r="U191" s="16" t="s">
        <v>28</v>
      </c>
      <c r="V191" s="49" t="s">
        <v>459</v>
      </c>
      <c r="X191" s="8" t="str">
        <f t="shared" si="2"/>
        <v/>
      </c>
    </row>
    <row r="192" spans="1:24" s="116" customFormat="1" ht="30" customHeight="1" x14ac:dyDescent="0.3">
      <c r="A192" s="16">
        <v>2</v>
      </c>
      <c r="B192" s="113" t="s">
        <v>460</v>
      </c>
      <c r="C192" s="16"/>
      <c r="D192" s="112">
        <v>18264</v>
      </c>
      <c r="E192" s="112"/>
      <c r="F192" s="16" t="s">
        <v>30</v>
      </c>
      <c r="G192" s="113" t="s">
        <v>461</v>
      </c>
      <c r="H192" s="49" t="s">
        <v>1227</v>
      </c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28"/>
      <c r="T192" s="16"/>
      <c r="U192" s="16" t="s">
        <v>28</v>
      </c>
      <c r="V192" s="49" t="s">
        <v>462</v>
      </c>
      <c r="X192" s="8" t="str">
        <f t="shared" si="2"/>
        <v/>
      </c>
    </row>
    <row r="193" spans="1:24" s="116" customFormat="1" ht="30" customHeight="1" x14ac:dyDescent="0.3">
      <c r="A193" s="16">
        <v>3</v>
      </c>
      <c r="B193" s="113" t="s">
        <v>463</v>
      </c>
      <c r="C193" s="16"/>
      <c r="D193" s="112">
        <v>18629</v>
      </c>
      <c r="E193" s="112"/>
      <c r="F193" s="16" t="s">
        <v>30</v>
      </c>
      <c r="G193" s="113" t="s">
        <v>464</v>
      </c>
      <c r="H193" s="49" t="s">
        <v>1230</v>
      </c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28"/>
      <c r="T193" s="16"/>
      <c r="U193" s="16" t="s">
        <v>28</v>
      </c>
      <c r="V193" s="49" t="s">
        <v>465</v>
      </c>
      <c r="X193" s="8" t="str">
        <f t="shared" si="2"/>
        <v/>
      </c>
    </row>
    <row r="194" spans="1:24" s="116" customFormat="1" ht="30" customHeight="1" x14ac:dyDescent="0.3">
      <c r="A194" s="16">
        <v>4</v>
      </c>
      <c r="B194" s="113" t="s">
        <v>466</v>
      </c>
      <c r="C194" s="16"/>
      <c r="D194" s="112">
        <v>20090</v>
      </c>
      <c r="E194" s="112"/>
      <c r="F194" s="16" t="s">
        <v>59</v>
      </c>
      <c r="G194" s="113" t="s">
        <v>273</v>
      </c>
      <c r="H194" s="49" t="s">
        <v>1227</v>
      </c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28"/>
      <c r="T194" s="16"/>
      <c r="U194" s="16" t="s">
        <v>28</v>
      </c>
      <c r="V194" s="49" t="s">
        <v>467</v>
      </c>
      <c r="X194" s="8" t="str">
        <f t="shared" si="2"/>
        <v/>
      </c>
    </row>
    <row r="195" spans="1:24" s="116" customFormat="1" ht="30" customHeight="1" x14ac:dyDescent="0.3">
      <c r="A195" s="16">
        <v>5</v>
      </c>
      <c r="B195" s="113" t="s">
        <v>468</v>
      </c>
      <c r="C195" s="16"/>
      <c r="D195" s="112">
        <v>20455</v>
      </c>
      <c r="E195" s="112"/>
      <c r="F195" s="16" t="s">
        <v>30</v>
      </c>
      <c r="G195" s="113" t="s">
        <v>469</v>
      </c>
      <c r="H195" s="49" t="s">
        <v>1230</v>
      </c>
      <c r="I195" s="16"/>
      <c r="J195" s="16"/>
      <c r="K195" s="16"/>
      <c r="L195" s="16"/>
      <c r="M195" s="16"/>
      <c r="N195" s="17"/>
      <c r="O195" s="16" t="s">
        <v>28</v>
      </c>
      <c r="P195" s="16"/>
      <c r="Q195" s="16"/>
      <c r="R195" s="16"/>
      <c r="S195" s="28"/>
      <c r="T195" s="16"/>
      <c r="U195" s="16"/>
      <c r="V195" s="49" t="s">
        <v>470</v>
      </c>
      <c r="X195" s="8" t="str">
        <f t="shared" si="2"/>
        <v/>
      </c>
    </row>
    <row r="196" spans="1:24" s="116" customFormat="1" ht="30" customHeight="1" x14ac:dyDescent="0.3">
      <c r="A196" s="16">
        <v>6</v>
      </c>
      <c r="B196" s="113" t="s">
        <v>471</v>
      </c>
      <c r="C196" s="16"/>
      <c r="D196" s="112">
        <v>34700</v>
      </c>
      <c r="E196" s="112"/>
      <c r="F196" s="16" t="s">
        <v>30</v>
      </c>
      <c r="G196" s="113" t="s">
        <v>472</v>
      </c>
      <c r="H196" s="49" t="s">
        <v>1230</v>
      </c>
      <c r="I196" s="16"/>
      <c r="J196" s="16"/>
      <c r="K196" s="16"/>
      <c r="L196" s="16"/>
      <c r="M196" s="16"/>
      <c r="N196" s="17"/>
      <c r="O196" s="16" t="s">
        <v>28</v>
      </c>
      <c r="P196" s="16"/>
      <c r="Q196" s="16"/>
      <c r="R196" s="16"/>
      <c r="S196" s="28"/>
      <c r="T196" s="16"/>
      <c r="U196" s="16"/>
      <c r="V196" s="49" t="s">
        <v>473</v>
      </c>
      <c r="X196" s="8" t="str">
        <f t="shared" si="2"/>
        <v/>
      </c>
    </row>
    <row r="197" spans="1:24" ht="30" customHeight="1" x14ac:dyDescent="0.3">
      <c r="A197" s="62" t="s">
        <v>24</v>
      </c>
      <c r="B197" s="67" t="s">
        <v>474</v>
      </c>
      <c r="C197" s="68"/>
      <c r="D197" s="69"/>
      <c r="E197" s="69"/>
      <c r="F197" s="68"/>
      <c r="G197" s="32"/>
      <c r="H197" s="74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28"/>
      <c r="T197" s="16"/>
      <c r="U197" s="16"/>
      <c r="V197" s="63" t="s">
        <v>1322</v>
      </c>
      <c r="X197" s="10" t="str">
        <f t="shared" si="2"/>
        <v/>
      </c>
    </row>
    <row r="198" spans="1:24" ht="30" customHeight="1" x14ac:dyDescent="0.3">
      <c r="A198" s="68">
        <v>1</v>
      </c>
      <c r="B198" s="32" t="s">
        <v>475</v>
      </c>
      <c r="C198" s="68"/>
      <c r="D198" s="69">
        <v>20455</v>
      </c>
      <c r="E198" s="69"/>
      <c r="F198" s="68" t="s">
        <v>30</v>
      </c>
      <c r="G198" s="32" t="s">
        <v>476</v>
      </c>
      <c r="H198" s="73" t="s">
        <v>1234</v>
      </c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28"/>
      <c r="T198" s="16"/>
      <c r="U198" s="16" t="s">
        <v>28</v>
      </c>
      <c r="V198" s="73" t="s">
        <v>1323</v>
      </c>
      <c r="X198" s="10" t="str">
        <f t="shared" si="2"/>
        <v/>
      </c>
    </row>
    <row r="199" spans="1:24" ht="30" customHeight="1" x14ac:dyDescent="0.3">
      <c r="A199" s="68">
        <v>2</v>
      </c>
      <c r="B199" s="32" t="s">
        <v>477</v>
      </c>
      <c r="C199" s="68"/>
      <c r="D199" s="69">
        <v>20455</v>
      </c>
      <c r="E199" s="69"/>
      <c r="F199" s="68" t="s">
        <v>30</v>
      </c>
      <c r="G199" s="32" t="s">
        <v>478</v>
      </c>
      <c r="H199" s="73" t="s">
        <v>1227</v>
      </c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28"/>
      <c r="T199" s="16"/>
      <c r="U199" s="16" t="s">
        <v>28</v>
      </c>
      <c r="V199" s="73" t="s">
        <v>1324</v>
      </c>
      <c r="X199" s="10" t="str">
        <f t="shared" si="2"/>
        <v/>
      </c>
    </row>
    <row r="200" spans="1:24" ht="30" customHeight="1" x14ac:dyDescent="0.3">
      <c r="A200" s="68">
        <v>3</v>
      </c>
      <c r="B200" s="32" t="s">
        <v>479</v>
      </c>
      <c r="C200" s="68"/>
      <c r="D200" s="69">
        <v>20090</v>
      </c>
      <c r="E200" s="69"/>
      <c r="F200" s="68" t="s">
        <v>59</v>
      </c>
      <c r="G200" s="32" t="s">
        <v>480</v>
      </c>
      <c r="H200" s="73" t="s">
        <v>1243</v>
      </c>
      <c r="I200" s="16"/>
      <c r="J200" s="16"/>
      <c r="K200" s="16"/>
      <c r="L200" s="16"/>
      <c r="M200" s="16"/>
      <c r="N200" s="16" t="s">
        <v>28</v>
      </c>
      <c r="O200" s="16"/>
      <c r="P200" s="16"/>
      <c r="Q200" s="16"/>
      <c r="R200" s="16"/>
      <c r="S200" s="28"/>
      <c r="T200" s="16" t="s">
        <v>28</v>
      </c>
      <c r="U200" s="16"/>
      <c r="V200" s="73" t="s">
        <v>1325</v>
      </c>
      <c r="X200" s="10" t="str">
        <f t="shared" si="2"/>
        <v/>
      </c>
    </row>
    <row r="201" spans="1:24" ht="30" customHeight="1" x14ac:dyDescent="0.3">
      <c r="A201" s="68">
        <v>4</v>
      </c>
      <c r="B201" s="32" t="s">
        <v>481</v>
      </c>
      <c r="C201" s="68"/>
      <c r="D201" s="69"/>
      <c r="E201" s="69">
        <v>21551</v>
      </c>
      <c r="F201" s="68" t="s">
        <v>30</v>
      </c>
      <c r="G201" s="32" t="s">
        <v>482</v>
      </c>
      <c r="H201" s="73" t="s">
        <v>1229</v>
      </c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28"/>
      <c r="T201" s="16"/>
      <c r="U201" s="16" t="s">
        <v>28</v>
      </c>
      <c r="V201" s="73" t="s">
        <v>1326</v>
      </c>
      <c r="X201" s="10" t="str">
        <f t="shared" si="2"/>
        <v/>
      </c>
    </row>
    <row r="202" spans="1:24" ht="30" customHeight="1" x14ac:dyDescent="0.3">
      <c r="A202" s="68">
        <v>5</v>
      </c>
      <c r="B202" s="32" t="s">
        <v>483</v>
      </c>
      <c r="C202" s="68"/>
      <c r="D202" s="69">
        <v>23377</v>
      </c>
      <c r="E202" s="69"/>
      <c r="F202" s="68" t="s">
        <v>30</v>
      </c>
      <c r="G202" s="32" t="s">
        <v>484</v>
      </c>
      <c r="H202" s="73" t="s">
        <v>1227</v>
      </c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28"/>
      <c r="T202" s="16" t="s">
        <v>28</v>
      </c>
      <c r="U202" s="16" t="s">
        <v>28</v>
      </c>
      <c r="V202" s="73" t="s">
        <v>1327</v>
      </c>
      <c r="X202" s="10" t="str">
        <f t="shared" si="2"/>
        <v/>
      </c>
    </row>
    <row r="203" spans="1:24" ht="30" customHeight="1" x14ac:dyDescent="0.3">
      <c r="A203" s="68">
        <v>6</v>
      </c>
      <c r="B203" s="32" t="s">
        <v>485</v>
      </c>
      <c r="C203" s="68"/>
      <c r="D203" s="69">
        <v>22647</v>
      </c>
      <c r="E203" s="69"/>
      <c r="F203" s="68" t="s">
        <v>30</v>
      </c>
      <c r="G203" s="32" t="s">
        <v>486</v>
      </c>
      <c r="H203" s="73" t="s">
        <v>1248</v>
      </c>
      <c r="I203" s="16"/>
      <c r="J203" s="16"/>
      <c r="K203" s="16"/>
      <c r="L203" s="16"/>
      <c r="M203" s="16"/>
      <c r="N203" s="16" t="s">
        <v>28</v>
      </c>
      <c r="O203" s="16"/>
      <c r="P203" s="16"/>
      <c r="Q203" s="16"/>
      <c r="R203" s="16"/>
      <c r="S203" s="28"/>
      <c r="T203" s="16" t="s">
        <v>28</v>
      </c>
      <c r="U203" s="16"/>
      <c r="V203" s="73" t="s">
        <v>1328</v>
      </c>
      <c r="X203" s="10" t="str">
        <f t="shared" si="2"/>
        <v/>
      </c>
    </row>
    <row r="204" spans="1:24" ht="30" customHeight="1" x14ac:dyDescent="0.3">
      <c r="A204" s="68">
        <v>7</v>
      </c>
      <c r="B204" s="32" t="s">
        <v>488</v>
      </c>
      <c r="C204" s="68"/>
      <c r="D204" s="69">
        <v>17899</v>
      </c>
      <c r="E204" s="69"/>
      <c r="F204" s="68" t="s">
        <v>30</v>
      </c>
      <c r="G204" s="32" t="s">
        <v>489</v>
      </c>
      <c r="H204" s="73" t="s">
        <v>1228</v>
      </c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28"/>
      <c r="T204" s="16"/>
      <c r="U204" s="16" t="s">
        <v>28</v>
      </c>
      <c r="V204" s="73" t="s">
        <v>1329</v>
      </c>
      <c r="X204" s="10" t="str">
        <f t="shared" si="2"/>
        <v/>
      </c>
    </row>
    <row r="205" spans="1:24" ht="30" customHeight="1" x14ac:dyDescent="0.3">
      <c r="A205" s="68">
        <v>8</v>
      </c>
      <c r="B205" s="32" t="s">
        <v>490</v>
      </c>
      <c r="C205" s="68"/>
      <c r="D205" s="69">
        <v>18994</v>
      </c>
      <c r="E205" s="69"/>
      <c r="F205" s="68" t="s">
        <v>30</v>
      </c>
      <c r="G205" s="32" t="s">
        <v>491</v>
      </c>
      <c r="H205" s="73" t="s">
        <v>1227</v>
      </c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28"/>
      <c r="T205" s="16"/>
      <c r="U205" s="16" t="s">
        <v>28</v>
      </c>
      <c r="V205" s="73" t="s">
        <v>1330</v>
      </c>
      <c r="X205" s="10" t="str">
        <f t="shared" si="2"/>
        <v/>
      </c>
    </row>
    <row r="206" spans="1:24" ht="30" customHeight="1" x14ac:dyDescent="0.3">
      <c r="A206" s="68">
        <v>9</v>
      </c>
      <c r="B206" s="32" t="s">
        <v>492</v>
      </c>
      <c r="C206" s="68"/>
      <c r="D206" s="69">
        <v>18994</v>
      </c>
      <c r="E206" s="69"/>
      <c r="F206" s="68" t="s">
        <v>30</v>
      </c>
      <c r="G206" s="32" t="s">
        <v>493</v>
      </c>
      <c r="H206" s="73" t="s">
        <v>1237</v>
      </c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28"/>
      <c r="T206" s="16"/>
      <c r="U206" s="16" t="s">
        <v>28</v>
      </c>
      <c r="V206" s="73" t="s">
        <v>1331</v>
      </c>
      <c r="X206" s="10" t="str">
        <f t="shared" si="2"/>
        <v/>
      </c>
    </row>
    <row r="207" spans="1:24" ht="30" customHeight="1" x14ac:dyDescent="0.3">
      <c r="A207" s="68">
        <v>10</v>
      </c>
      <c r="B207" s="32" t="s">
        <v>494</v>
      </c>
      <c r="C207" s="68"/>
      <c r="D207" s="69">
        <v>27070</v>
      </c>
      <c r="E207" s="69"/>
      <c r="F207" s="73" t="s">
        <v>27</v>
      </c>
      <c r="G207" s="32" t="s">
        <v>495</v>
      </c>
      <c r="H207" s="73" t="s">
        <v>1247</v>
      </c>
      <c r="I207" s="16"/>
      <c r="J207" s="16"/>
      <c r="K207" s="16"/>
      <c r="L207" s="16"/>
      <c r="M207" s="16"/>
      <c r="N207" s="16" t="s">
        <v>28</v>
      </c>
      <c r="O207" s="16"/>
      <c r="P207" s="16"/>
      <c r="Q207" s="16"/>
      <c r="R207" s="16"/>
      <c r="S207" s="28"/>
      <c r="T207" s="16" t="s">
        <v>28</v>
      </c>
      <c r="U207" s="16"/>
      <c r="V207" s="73" t="s">
        <v>1332</v>
      </c>
      <c r="X207" s="10" t="str">
        <f t="shared" ref="X207:X270" si="3">IF(COUNTIF(I207:U207,"x")=3,"Sửa","")</f>
        <v/>
      </c>
    </row>
    <row r="208" spans="1:24" ht="30" customHeight="1" x14ac:dyDescent="0.3">
      <c r="A208" s="68">
        <v>11</v>
      </c>
      <c r="B208" s="32" t="s">
        <v>496</v>
      </c>
      <c r="C208" s="68"/>
      <c r="D208" s="69">
        <v>23521</v>
      </c>
      <c r="E208" s="69"/>
      <c r="F208" s="73" t="s">
        <v>27</v>
      </c>
      <c r="G208" s="32" t="s">
        <v>497</v>
      </c>
      <c r="H208" s="73" t="s">
        <v>1598</v>
      </c>
      <c r="I208" s="16"/>
      <c r="J208" s="16"/>
      <c r="K208" s="16"/>
      <c r="L208" s="16"/>
      <c r="M208" s="16"/>
      <c r="N208" s="16" t="s">
        <v>28</v>
      </c>
      <c r="O208" s="16"/>
      <c r="P208" s="16"/>
      <c r="Q208" s="16"/>
      <c r="R208" s="16"/>
      <c r="S208" s="28"/>
      <c r="T208" s="16" t="s">
        <v>28</v>
      </c>
      <c r="U208" s="16"/>
      <c r="V208" s="73" t="s">
        <v>1333</v>
      </c>
      <c r="X208" s="10" t="str">
        <f t="shared" si="3"/>
        <v/>
      </c>
    </row>
    <row r="209" spans="1:24" ht="30" customHeight="1" x14ac:dyDescent="0.3">
      <c r="A209" s="62" t="s">
        <v>24</v>
      </c>
      <c r="B209" s="67" t="s">
        <v>498</v>
      </c>
      <c r="C209" s="68"/>
      <c r="D209" s="69"/>
      <c r="E209" s="69"/>
      <c r="F209" s="68"/>
      <c r="G209" s="32"/>
      <c r="H209" s="74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72"/>
      <c r="T209" s="15"/>
      <c r="U209" s="15"/>
      <c r="V209" s="63" t="s">
        <v>1334</v>
      </c>
      <c r="X209" s="10" t="str">
        <f t="shared" si="3"/>
        <v/>
      </c>
    </row>
    <row r="210" spans="1:24" ht="30" customHeight="1" x14ac:dyDescent="0.3">
      <c r="A210" s="68">
        <v>1</v>
      </c>
      <c r="B210" s="32" t="s">
        <v>499</v>
      </c>
      <c r="C210" s="68"/>
      <c r="D210" s="69">
        <v>24838</v>
      </c>
      <c r="E210" s="69"/>
      <c r="F210" s="68" t="s">
        <v>30</v>
      </c>
      <c r="G210" s="32" t="s">
        <v>500</v>
      </c>
      <c r="H210" s="73" t="s">
        <v>1228</v>
      </c>
      <c r="I210" s="31"/>
      <c r="J210" s="16"/>
      <c r="K210" s="16"/>
      <c r="L210" s="16"/>
      <c r="M210" s="16"/>
      <c r="N210" s="16"/>
      <c r="O210" s="16"/>
      <c r="P210" s="16"/>
      <c r="Q210" s="16"/>
      <c r="R210" s="16"/>
      <c r="S210" s="28"/>
      <c r="T210" s="16"/>
      <c r="U210" s="16" t="s">
        <v>28</v>
      </c>
      <c r="V210" s="73" t="s">
        <v>501</v>
      </c>
      <c r="X210" s="10" t="str">
        <f t="shared" si="3"/>
        <v/>
      </c>
    </row>
    <row r="211" spans="1:24" ht="30" customHeight="1" x14ac:dyDescent="0.3">
      <c r="A211" s="68">
        <v>2</v>
      </c>
      <c r="B211" s="32" t="s">
        <v>502</v>
      </c>
      <c r="C211" s="68"/>
      <c r="D211" s="69">
        <v>21916</v>
      </c>
      <c r="E211" s="69"/>
      <c r="F211" s="68" t="s">
        <v>30</v>
      </c>
      <c r="G211" s="32" t="s">
        <v>503</v>
      </c>
      <c r="H211" s="73" t="s">
        <v>1227</v>
      </c>
      <c r="I211" s="31"/>
      <c r="J211" s="16"/>
      <c r="K211" s="16"/>
      <c r="L211" s="16"/>
      <c r="M211" s="16"/>
      <c r="N211" s="16"/>
      <c r="O211" s="16"/>
      <c r="P211" s="16"/>
      <c r="Q211" s="16"/>
      <c r="R211" s="16"/>
      <c r="S211" s="28"/>
      <c r="T211" s="16"/>
      <c r="U211" s="16" t="s">
        <v>28</v>
      </c>
      <c r="V211" s="73" t="s">
        <v>504</v>
      </c>
      <c r="X211" s="10" t="str">
        <f t="shared" si="3"/>
        <v/>
      </c>
    </row>
    <row r="212" spans="1:24" ht="30" customHeight="1" x14ac:dyDescent="0.3">
      <c r="A212" s="68">
        <v>3</v>
      </c>
      <c r="B212" s="32" t="s">
        <v>505</v>
      </c>
      <c r="C212" s="68"/>
      <c r="D212" s="69">
        <v>18629</v>
      </c>
      <c r="E212" s="69"/>
      <c r="F212" s="68" t="s">
        <v>30</v>
      </c>
      <c r="G212" s="32" t="s">
        <v>506</v>
      </c>
      <c r="H212" s="73" t="s">
        <v>1229</v>
      </c>
      <c r="I212" s="31"/>
      <c r="J212" s="16"/>
      <c r="K212" s="16"/>
      <c r="L212" s="16"/>
      <c r="M212" s="16"/>
      <c r="N212" s="16"/>
      <c r="O212" s="16"/>
      <c r="P212" s="16"/>
      <c r="Q212" s="16"/>
      <c r="R212" s="16"/>
      <c r="S212" s="28"/>
      <c r="T212" s="16"/>
      <c r="U212" s="16" t="s">
        <v>28</v>
      </c>
      <c r="V212" s="73" t="s">
        <v>507</v>
      </c>
      <c r="X212" s="10" t="str">
        <f t="shared" si="3"/>
        <v/>
      </c>
    </row>
    <row r="213" spans="1:24" ht="30" customHeight="1" x14ac:dyDescent="0.3">
      <c r="A213" s="68">
        <v>4</v>
      </c>
      <c r="B213" s="32" t="s">
        <v>508</v>
      </c>
      <c r="C213" s="68"/>
      <c r="D213" s="69">
        <v>21551</v>
      </c>
      <c r="E213" s="69"/>
      <c r="F213" s="68" t="s">
        <v>30</v>
      </c>
      <c r="G213" s="32" t="s">
        <v>509</v>
      </c>
      <c r="H213" s="73" t="s">
        <v>1228</v>
      </c>
      <c r="I213" s="31"/>
      <c r="J213" s="16"/>
      <c r="K213" s="16"/>
      <c r="L213" s="16"/>
      <c r="M213" s="16"/>
      <c r="N213" s="16"/>
      <c r="O213" s="16"/>
      <c r="P213" s="16"/>
      <c r="Q213" s="16"/>
      <c r="R213" s="16"/>
      <c r="S213" s="28"/>
      <c r="T213" s="16"/>
      <c r="U213" s="16" t="s">
        <v>28</v>
      </c>
      <c r="V213" s="73" t="s">
        <v>510</v>
      </c>
      <c r="X213" s="10" t="str">
        <f t="shared" si="3"/>
        <v/>
      </c>
    </row>
    <row r="214" spans="1:24" ht="30" customHeight="1" x14ac:dyDescent="0.3">
      <c r="A214" s="68">
        <v>5</v>
      </c>
      <c r="B214" s="32" t="s">
        <v>511</v>
      </c>
      <c r="C214" s="68"/>
      <c r="D214" s="69">
        <v>29998</v>
      </c>
      <c r="E214" s="69"/>
      <c r="F214" s="68" t="s">
        <v>30</v>
      </c>
      <c r="G214" s="32" t="s">
        <v>512</v>
      </c>
      <c r="H214" s="73" t="s">
        <v>1227</v>
      </c>
      <c r="I214" s="31"/>
      <c r="J214" s="16"/>
      <c r="K214" s="16"/>
      <c r="L214" s="16"/>
      <c r="M214" s="16"/>
      <c r="N214" s="16"/>
      <c r="O214" s="16"/>
      <c r="P214" s="16"/>
      <c r="Q214" s="16"/>
      <c r="R214" s="16"/>
      <c r="S214" s="28"/>
      <c r="T214" s="16"/>
      <c r="U214" s="16" t="s">
        <v>28</v>
      </c>
      <c r="V214" s="73" t="s">
        <v>1335</v>
      </c>
      <c r="X214" s="10" t="str">
        <f t="shared" si="3"/>
        <v/>
      </c>
    </row>
    <row r="215" spans="1:24" ht="30" customHeight="1" x14ac:dyDescent="0.3">
      <c r="A215" s="68">
        <v>6</v>
      </c>
      <c r="B215" s="32" t="s">
        <v>499</v>
      </c>
      <c r="C215" s="68"/>
      <c r="D215" s="69">
        <v>20455</v>
      </c>
      <c r="E215" s="69"/>
      <c r="F215" s="68" t="s">
        <v>30</v>
      </c>
      <c r="G215" s="32" t="s">
        <v>513</v>
      </c>
      <c r="H215" s="73" t="s">
        <v>1228</v>
      </c>
      <c r="I215" s="31"/>
      <c r="J215" s="16"/>
      <c r="K215" s="16"/>
      <c r="L215" s="16"/>
      <c r="M215" s="16"/>
      <c r="N215" s="16"/>
      <c r="O215" s="16"/>
      <c r="P215" s="16"/>
      <c r="Q215" s="16"/>
      <c r="R215" s="16"/>
      <c r="S215" s="28"/>
      <c r="T215" s="16"/>
      <c r="U215" s="16" t="s">
        <v>28</v>
      </c>
      <c r="V215" s="73" t="s">
        <v>514</v>
      </c>
      <c r="X215" s="10" t="str">
        <f t="shared" si="3"/>
        <v/>
      </c>
    </row>
    <row r="216" spans="1:24" ht="30" customHeight="1" x14ac:dyDescent="0.3">
      <c r="A216" s="68">
        <v>7</v>
      </c>
      <c r="B216" s="32" t="s">
        <v>515</v>
      </c>
      <c r="C216" s="68"/>
      <c r="D216" s="69">
        <v>20450</v>
      </c>
      <c r="E216" s="69"/>
      <c r="F216" s="68" t="s">
        <v>30</v>
      </c>
      <c r="G216" s="32" t="s">
        <v>516</v>
      </c>
      <c r="H216" s="73" t="s">
        <v>1235</v>
      </c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28"/>
      <c r="T216" s="16"/>
      <c r="U216" s="16" t="s">
        <v>28</v>
      </c>
      <c r="V216" s="73" t="s">
        <v>1336</v>
      </c>
      <c r="X216" s="10" t="str">
        <f t="shared" si="3"/>
        <v/>
      </c>
    </row>
    <row r="217" spans="1:24" ht="30" customHeight="1" x14ac:dyDescent="0.3">
      <c r="A217" s="68">
        <v>8</v>
      </c>
      <c r="B217" s="32" t="s">
        <v>517</v>
      </c>
      <c r="C217" s="68"/>
      <c r="D217" s="69">
        <v>21916</v>
      </c>
      <c r="E217" s="69"/>
      <c r="F217" s="68" t="s">
        <v>30</v>
      </c>
      <c r="G217" s="32" t="s">
        <v>518</v>
      </c>
      <c r="H217" s="73" t="s">
        <v>1228</v>
      </c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28"/>
      <c r="T217" s="16"/>
      <c r="U217" s="16" t="s">
        <v>28</v>
      </c>
      <c r="V217" s="73" t="s">
        <v>519</v>
      </c>
      <c r="X217" s="10" t="str">
        <f t="shared" si="3"/>
        <v/>
      </c>
    </row>
    <row r="218" spans="1:24" ht="30" customHeight="1" x14ac:dyDescent="0.3">
      <c r="A218" s="68">
        <v>9</v>
      </c>
      <c r="B218" s="32" t="s">
        <v>520</v>
      </c>
      <c r="C218" s="68"/>
      <c r="D218" s="69">
        <v>19360</v>
      </c>
      <c r="E218" s="69"/>
      <c r="F218" s="68" t="s">
        <v>30</v>
      </c>
      <c r="G218" s="32" t="s">
        <v>521</v>
      </c>
      <c r="H218" s="73" t="s">
        <v>1229</v>
      </c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28"/>
      <c r="T218" s="16"/>
      <c r="U218" s="16" t="s">
        <v>28</v>
      </c>
      <c r="V218" s="73" t="s">
        <v>1337</v>
      </c>
      <c r="X218" s="10" t="str">
        <f t="shared" si="3"/>
        <v/>
      </c>
    </row>
    <row r="219" spans="1:24" ht="30" customHeight="1" x14ac:dyDescent="0.3">
      <c r="A219" s="68">
        <v>10</v>
      </c>
      <c r="B219" s="32" t="s">
        <v>522</v>
      </c>
      <c r="C219" s="68"/>
      <c r="D219" s="69">
        <v>19433</v>
      </c>
      <c r="E219" s="69"/>
      <c r="F219" s="68" t="s">
        <v>30</v>
      </c>
      <c r="G219" s="32" t="s">
        <v>523</v>
      </c>
      <c r="H219" s="73" t="s">
        <v>1233</v>
      </c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28"/>
      <c r="T219" s="16"/>
      <c r="U219" s="16" t="s">
        <v>28</v>
      </c>
      <c r="V219" s="73" t="s">
        <v>524</v>
      </c>
      <c r="X219" s="10" t="str">
        <f t="shared" si="3"/>
        <v/>
      </c>
    </row>
    <row r="220" spans="1:24" ht="30" customHeight="1" x14ac:dyDescent="0.3">
      <c r="A220" s="68">
        <v>11</v>
      </c>
      <c r="B220" s="32" t="s">
        <v>251</v>
      </c>
      <c r="C220" s="68"/>
      <c r="D220" s="69">
        <v>30653</v>
      </c>
      <c r="E220" s="69"/>
      <c r="F220" s="68" t="s">
        <v>30</v>
      </c>
      <c r="G220" s="32" t="s">
        <v>525</v>
      </c>
      <c r="H220" s="73" t="s">
        <v>1230</v>
      </c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28"/>
      <c r="T220" s="16"/>
      <c r="U220" s="16" t="s">
        <v>28</v>
      </c>
      <c r="V220" s="73" t="s">
        <v>526</v>
      </c>
      <c r="X220" s="10" t="str">
        <f t="shared" si="3"/>
        <v/>
      </c>
    </row>
    <row r="221" spans="1:24" ht="30" customHeight="1" x14ac:dyDescent="0.3">
      <c r="A221" s="62" t="s">
        <v>24</v>
      </c>
      <c r="B221" s="67" t="s">
        <v>527</v>
      </c>
      <c r="C221" s="68"/>
      <c r="D221" s="69"/>
      <c r="E221" s="69"/>
      <c r="F221" s="68"/>
      <c r="G221" s="32"/>
      <c r="H221" s="74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28"/>
      <c r="T221" s="16"/>
      <c r="U221" s="16"/>
      <c r="V221" s="63" t="s">
        <v>1338</v>
      </c>
      <c r="X221" s="10" t="str">
        <f t="shared" si="3"/>
        <v/>
      </c>
    </row>
    <row r="222" spans="1:24" ht="30" customHeight="1" x14ac:dyDescent="0.3">
      <c r="A222" s="68">
        <v>1</v>
      </c>
      <c r="B222" s="32" t="s">
        <v>528</v>
      </c>
      <c r="C222" s="68"/>
      <c r="D222" s="69">
        <v>16323</v>
      </c>
      <c r="E222" s="69"/>
      <c r="F222" s="68" t="s">
        <v>30</v>
      </c>
      <c r="G222" s="32" t="s">
        <v>529</v>
      </c>
      <c r="H222" s="73" t="s">
        <v>1227</v>
      </c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28"/>
      <c r="T222" s="16"/>
      <c r="U222" s="16" t="s">
        <v>28</v>
      </c>
      <c r="V222" s="73" t="s">
        <v>530</v>
      </c>
      <c r="X222" s="10" t="str">
        <f t="shared" si="3"/>
        <v/>
      </c>
    </row>
    <row r="223" spans="1:24" ht="30" customHeight="1" x14ac:dyDescent="0.3">
      <c r="A223" s="68">
        <v>2</v>
      </c>
      <c r="B223" s="32" t="s">
        <v>531</v>
      </c>
      <c r="C223" s="68"/>
      <c r="D223" s="69">
        <v>28395</v>
      </c>
      <c r="E223" s="69"/>
      <c r="F223" s="68" t="s">
        <v>30</v>
      </c>
      <c r="G223" s="32" t="s">
        <v>532</v>
      </c>
      <c r="H223" s="73" t="s">
        <v>1230</v>
      </c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28"/>
      <c r="T223" s="16" t="s">
        <v>28</v>
      </c>
      <c r="U223" s="16" t="s">
        <v>28</v>
      </c>
      <c r="V223" s="73" t="s">
        <v>533</v>
      </c>
      <c r="X223" s="10" t="str">
        <f t="shared" si="3"/>
        <v/>
      </c>
    </row>
    <row r="224" spans="1:24" ht="30" customHeight="1" x14ac:dyDescent="0.3">
      <c r="A224" s="68">
        <v>3</v>
      </c>
      <c r="B224" s="32" t="s">
        <v>534</v>
      </c>
      <c r="C224" s="68"/>
      <c r="D224" s="69">
        <v>21916</v>
      </c>
      <c r="E224" s="69"/>
      <c r="F224" s="73" t="s">
        <v>27</v>
      </c>
      <c r="G224" s="32" t="s">
        <v>535</v>
      </c>
      <c r="H224" s="73" t="s">
        <v>1227</v>
      </c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28"/>
      <c r="T224" s="16"/>
      <c r="U224" s="16" t="s">
        <v>28</v>
      </c>
      <c r="V224" s="73" t="s">
        <v>536</v>
      </c>
      <c r="X224" s="10" t="str">
        <f t="shared" si="3"/>
        <v/>
      </c>
    </row>
    <row r="225" spans="1:24" ht="30" customHeight="1" x14ac:dyDescent="0.3">
      <c r="A225" s="68">
        <v>4</v>
      </c>
      <c r="B225" s="32" t="s">
        <v>537</v>
      </c>
      <c r="C225" s="68"/>
      <c r="D225" s="69">
        <v>25569</v>
      </c>
      <c r="E225" s="69"/>
      <c r="F225" s="68" t="s">
        <v>30</v>
      </c>
      <c r="G225" s="32" t="s">
        <v>538</v>
      </c>
      <c r="H225" s="73" t="s">
        <v>1227</v>
      </c>
      <c r="I225" s="16"/>
      <c r="J225" s="16"/>
      <c r="K225" s="16"/>
      <c r="L225" s="16"/>
      <c r="M225" s="16"/>
      <c r="N225" s="16"/>
      <c r="O225" s="16"/>
      <c r="P225" s="16" t="s">
        <v>28</v>
      </c>
      <c r="Q225" s="16"/>
      <c r="R225" s="16"/>
      <c r="S225" s="28"/>
      <c r="T225" s="16"/>
      <c r="U225" s="16"/>
      <c r="V225" s="73" t="s">
        <v>539</v>
      </c>
      <c r="X225" s="10" t="str">
        <f t="shared" si="3"/>
        <v/>
      </c>
    </row>
    <row r="226" spans="1:24" ht="30" customHeight="1" x14ac:dyDescent="0.3">
      <c r="A226" s="62" t="s">
        <v>24</v>
      </c>
      <c r="B226" s="67" t="s">
        <v>540</v>
      </c>
      <c r="C226" s="68"/>
      <c r="D226" s="69"/>
      <c r="E226" s="69"/>
      <c r="F226" s="68"/>
      <c r="G226" s="32"/>
      <c r="H226" s="74"/>
      <c r="I226" s="16"/>
      <c r="J226" s="15"/>
      <c r="K226" s="15"/>
      <c r="L226" s="15"/>
      <c r="M226" s="15"/>
      <c r="N226" s="15"/>
      <c r="O226" s="15"/>
      <c r="P226" s="15"/>
      <c r="Q226" s="15"/>
      <c r="R226" s="15"/>
      <c r="S226" s="72"/>
      <c r="T226" s="15"/>
      <c r="U226" s="15"/>
      <c r="V226" s="63" t="s">
        <v>1339</v>
      </c>
      <c r="X226" s="10" t="str">
        <f t="shared" si="3"/>
        <v/>
      </c>
    </row>
    <row r="227" spans="1:24" ht="30" customHeight="1" x14ac:dyDescent="0.3">
      <c r="A227" s="68">
        <v>1</v>
      </c>
      <c r="B227" s="32" t="s">
        <v>541</v>
      </c>
      <c r="C227" s="68"/>
      <c r="D227" s="82">
        <v>22616</v>
      </c>
      <c r="E227" s="69"/>
      <c r="F227" s="68" t="s">
        <v>59</v>
      </c>
      <c r="G227" s="83" t="s">
        <v>1453</v>
      </c>
      <c r="H227" s="73" t="s">
        <v>1227</v>
      </c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28"/>
      <c r="T227" s="16"/>
      <c r="U227" s="16" t="s">
        <v>28</v>
      </c>
      <c r="V227" s="73" t="s">
        <v>542</v>
      </c>
      <c r="X227" s="10" t="str">
        <f t="shared" si="3"/>
        <v/>
      </c>
    </row>
    <row r="228" spans="1:24" ht="30" customHeight="1" x14ac:dyDescent="0.3">
      <c r="A228" s="68">
        <v>2</v>
      </c>
      <c r="B228" s="32" t="s">
        <v>543</v>
      </c>
      <c r="C228" s="68"/>
      <c r="D228" s="82">
        <v>23080</v>
      </c>
      <c r="E228" s="69"/>
      <c r="F228" s="68" t="s">
        <v>59</v>
      </c>
      <c r="G228" s="32" t="s">
        <v>1454</v>
      </c>
      <c r="H228" s="73" t="s">
        <v>1227</v>
      </c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28"/>
      <c r="T228" s="16"/>
      <c r="U228" s="16" t="s">
        <v>28</v>
      </c>
      <c r="V228" s="73" t="s">
        <v>544</v>
      </c>
      <c r="X228" s="10" t="str">
        <f t="shared" si="3"/>
        <v/>
      </c>
    </row>
    <row r="229" spans="1:24" ht="30" customHeight="1" x14ac:dyDescent="0.3">
      <c r="A229" s="68">
        <v>3</v>
      </c>
      <c r="B229" s="32" t="s">
        <v>545</v>
      </c>
      <c r="C229" s="68"/>
      <c r="D229" s="82">
        <v>15707</v>
      </c>
      <c r="E229" s="69"/>
      <c r="F229" s="68" t="s">
        <v>59</v>
      </c>
      <c r="G229" s="83" t="s">
        <v>1455</v>
      </c>
      <c r="H229" s="73" t="s">
        <v>1227</v>
      </c>
      <c r="I229" s="16"/>
      <c r="J229" s="16"/>
      <c r="K229" s="16"/>
      <c r="L229" s="16"/>
      <c r="M229" s="16"/>
      <c r="N229" s="16"/>
      <c r="O229" s="16" t="s">
        <v>28</v>
      </c>
      <c r="P229" s="16"/>
      <c r="Q229" s="16"/>
      <c r="R229" s="16"/>
      <c r="S229" s="28"/>
      <c r="T229" s="16"/>
      <c r="U229" s="16"/>
      <c r="V229" s="73" t="s">
        <v>546</v>
      </c>
      <c r="X229" s="10" t="str">
        <f t="shared" si="3"/>
        <v/>
      </c>
    </row>
    <row r="230" spans="1:24" ht="30" customHeight="1" x14ac:dyDescent="0.3">
      <c r="A230" s="68">
        <v>4</v>
      </c>
      <c r="B230" s="32" t="s">
        <v>547</v>
      </c>
      <c r="C230" s="68"/>
      <c r="D230" s="82">
        <v>23856</v>
      </c>
      <c r="E230" s="69"/>
      <c r="F230" s="73" t="s">
        <v>27</v>
      </c>
      <c r="G230" s="83" t="s">
        <v>1456</v>
      </c>
      <c r="H230" s="73" t="s">
        <v>1227</v>
      </c>
      <c r="I230" s="16"/>
      <c r="J230" s="16" t="s">
        <v>28</v>
      </c>
      <c r="K230" s="16"/>
      <c r="L230" s="16"/>
      <c r="M230" s="16"/>
      <c r="N230" s="16"/>
      <c r="O230" s="16"/>
      <c r="P230" s="16"/>
      <c r="Q230" s="16"/>
      <c r="R230" s="16"/>
      <c r="S230" s="28"/>
      <c r="T230" s="16" t="s">
        <v>28</v>
      </c>
      <c r="U230" s="16"/>
      <c r="V230" s="73" t="s">
        <v>548</v>
      </c>
      <c r="X230" s="10" t="str">
        <f t="shared" si="3"/>
        <v/>
      </c>
    </row>
    <row r="231" spans="1:24" ht="30" customHeight="1" x14ac:dyDescent="0.3">
      <c r="A231" s="68">
        <v>5</v>
      </c>
      <c r="B231" s="32" t="s">
        <v>549</v>
      </c>
      <c r="C231" s="68"/>
      <c r="D231" s="82">
        <v>23168</v>
      </c>
      <c r="E231" s="69"/>
      <c r="F231" s="68" t="s">
        <v>30</v>
      </c>
      <c r="G231" s="83" t="s">
        <v>1457</v>
      </c>
      <c r="H231" s="86" t="s">
        <v>1227</v>
      </c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28"/>
      <c r="T231" s="16" t="s">
        <v>28</v>
      </c>
      <c r="U231" s="16" t="s">
        <v>28</v>
      </c>
      <c r="V231" s="73" t="s">
        <v>550</v>
      </c>
      <c r="X231" s="10" t="str">
        <f t="shared" si="3"/>
        <v/>
      </c>
    </row>
    <row r="232" spans="1:24" ht="30" customHeight="1" x14ac:dyDescent="0.3">
      <c r="A232" s="68">
        <v>6</v>
      </c>
      <c r="B232" s="32" t="s">
        <v>551</v>
      </c>
      <c r="C232" s="68"/>
      <c r="D232" s="82">
        <v>26517</v>
      </c>
      <c r="E232" s="69"/>
      <c r="F232" s="68" t="s">
        <v>30</v>
      </c>
      <c r="G232" s="83" t="s">
        <v>1458</v>
      </c>
      <c r="H232" s="86" t="s">
        <v>1583</v>
      </c>
      <c r="I232" s="17"/>
      <c r="J232" s="16" t="s">
        <v>28</v>
      </c>
      <c r="K232" s="17"/>
      <c r="L232" s="17"/>
      <c r="M232" s="27"/>
      <c r="N232" s="16"/>
      <c r="O232" s="16"/>
      <c r="P232" s="16"/>
      <c r="Q232" s="27"/>
      <c r="R232" s="16"/>
      <c r="S232" s="28"/>
      <c r="T232" s="16" t="s">
        <v>28</v>
      </c>
      <c r="U232" s="16"/>
      <c r="V232" s="73" t="s">
        <v>552</v>
      </c>
      <c r="X232" s="10" t="str">
        <f t="shared" si="3"/>
        <v/>
      </c>
    </row>
    <row r="233" spans="1:24" ht="30" customHeight="1" x14ac:dyDescent="0.3">
      <c r="A233" s="68">
        <v>7</v>
      </c>
      <c r="B233" s="32" t="s">
        <v>553</v>
      </c>
      <c r="C233" s="68"/>
      <c r="D233" s="82">
        <v>23796</v>
      </c>
      <c r="E233" s="69"/>
      <c r="F233" s="73" t="s">
        <v>27</v>
      </c>
      <c r="G233" s="83" t="s">
        <v>1459</v>
      </c>
      <c r="H233" s="73" t="s">
        <v>1235</v>
      </c>
      <c r="I233" s="17"/>
      <c r="J233" s="16"/>
      <c r="K233" s="17"/>
      <c r="L233" s="17"/>
      <c r="M233" s="27"/>
      <c r="N233" s="16"/>
      <c r="O233" s="16"/>
      <c r="P233" s="16"/>
      <c r="Q233" s="27"/>
      <c r="R233" s="16"/>
      <c r="S233" s="28" t="s">
        <v>28</v>
      </c>
      <c r="T233" s="16" t="s">
        <v>28</v>
      </c>
      <c r="U233" s="16"/>
      <c r="V233" s="73" t="s">
        <v>554</v>
      </c>
      <c r="X233" s="10" t="str">
        <f t="shared" si="3"/>
        <v/>
      </c>
    </row>
    <row r="234" spans="1:24" ht="30" customHeight="1" x14ac:dyDescent="0.3">
      <c r="A234" s="68">
        <v>8</v>
      </c>
      <c r="B234" s="32" t="s">
        <v>555</v>
      </c>
      <c r="C234" s="68"/>
      <c r="D234" s="82">
        <v>15238</v>
      </c>
      <c r="E234" s="69"/>
      <c r="F234" s="73" t="s">
        <v>27</v>
      </c>
      <c r="G234" s="32" t="s">
        <v>1460</v>
      </c>
      <c r="H234" s="86" t="s">
        <v>1584</v>
      </c>
      <c r="I234" s="17"/>
      <c r="J234" s="16"/>
      <c r="K234" s="17"/>
      <c r="L234" s="17"/>
      <c r="M234" s="27"/>
      <c r="N234" s="16" t="s">
        <v>28</v>
      </c>
      <c r="O234" s="16"/>
      <c r="P234" s="16"/>
      <c r="Q234" s="27"/>
      <c r="R234" s="16"/>
      <c r="S234" s="28"/>
      <c r="T234" s="16" t="s">
        <v>28</v>
      </c>
      <c r="U234" s="16"/>
      <c r="V234" s="73" t="s">
        <v>556</v>
      </c>
      <c r="X234" s="10" t="str">
        <f t="shared" si="3"/>
        <v/>
      </c>
    </row>
    <row r="235" spans="1:24" ht="30" customHeight="1" x14ac:dyDescent="0.3">
      <c r="A235" s="68">
        <v>9</v>
      </c>
      <c r="B235" s="32" t="s">
        <v>557</v>
      </c>
      <c r="C235" s="68"/>
      <c r="D235" s="82">
        <v>18337</v>
      </c>
      <c r="E235" s="69"/>
      <c r="F235" s="68" t="s">
        <v>30</v>
      </c>
      <c r="G235" s="83" t="s">
        <v>1461</v>
      </c>
      <c r="H235" s="73" t="s">
        <v>1227</v>
      </c>
      <c r="I235" s="17"/>
      <c r="J235" s="16"/>
      <c r="K235" s="17"/>
      <c r="L235" s="17"/>
      <c r="M235" s="27"/>
      <c r="N235" s="16"/>
      <c r="O235" s="16"/>
      <c r="P235" s="16"/>
      <c r="Q235" s="27"/>
      <c r="R235" s="16"/>
      <c r="S235" s="28"/>
      <c r="T235" s="16"/>
      <c r="U235" s="16" t="s">
        <v>28</v>
      </c>
      <c r="V235" s="73" t="s">
        <v>558</v>
      </c>
      <c r="X235" s="10" t="str">
        <f t="shared" si="3"/>
        <v/>
      </c>
    </row>
    <row r="236" spans="1:24" ht="30" customHeight="1" x14ac:dyDescent="0.3">
      <c r="A236" s="68">
        <v>10</v>
      </c>
      <c r="B236" s="32" t="s">
        <v>559</v>
      </c>
      <c r="C236" s="68"/>
      <c r="D236" s="82">
        <v>18264</v>
      </c>
      <c r="E236" s="69"/>
      <c r="F236" s="68" t="s">
        <v>30</v>
      </c>
      <c r="G236" s="32" t="s">
        <v>1462</v>
      </c>
      <c r="H236" s="73" t="s">
        <v>1227</v>
      </c>
      <c r="I236" s="17"/>
      <c r="J236" s="16"/>
      <c r="K236" s="17"/>
      <c r="L236" s="17"/>
      <c r="M236" s="27"/>
      <c r="N236" s="16"/>
      <c r="O236" s="16"/>
      <c r="P236" s="16"/>
      <c r="Q236" s="27"/>
      <c r="R236" s="16"/>
      <c r="S236" s="28"/>
      <c r="T236" s="16"/>
      <c r="U236" s="16" t="s">
        <v>28</v>
      </c>
      <c r="V236" s="73" t="s">
        <v>560</v>
      </c>
      <c r="X236" s="10" t="str">
        <f t="shared" si="3"/>
        <v/>
      </c>
    </row>
    <row r="237" spans="1:24" ht="30" customHeight="1" x14ac:dyDescent="0.3">
      <c r="A237" s="68">
        <v>11</v>
      </c>
      <c r="B237" s="32" t="s">
        <v>561</v>
      </c>
      <c r="C237" s="68"/>
      <c r="D237" s="82">
        <v>22959</v>
      </c>
      <c r="E237" s="69"/>
      <c r="F237" s="68" t="s">
        <v>30</v>
      </c>
      <c r="G237" s="32" t="s">
        <v>1463</v>
      </c>
      <c r="H237" s="73" t="s">
        <v>1229</v>
      </c>
      <c r="I237" s="17"/>
      <c r="J237" s="16"/>
      <c r="K237" s="17"/>
      <c r="L237" s="17"/>
      <c r="M237" s="27"/>
      <c r="N237" s="16"/>
      <c r="O237" s="16"/>
      <c r="P237" s="16"/>
      <c r="Q237" s="27"/>
      <c r="R237" s="16"/>
      <c r="S237" s="28"/>
      <c r="T237" s="16"/>
      <c r="U237" s="16" t="s">
        <v>28</v>
      </c>
      <c r="V237" s="73" t="s">
        <v>562</v>
      </c>
      <c r="X237" s="10" t="str">
        <f t="shared" si="3"/>
        <v/>
      </c>
    </row>
    <row r="238" spans="1:24" ht="30" customHeight="1" x14ac:dyDescent="0.3">
      <c r="A238" s="68">
        <v>12</v>
      </c>
      <c r="B238" s="32" t="s">
        <v>563</v>
      </c>
      <c r="C238" s="68"/>
      <c r="D238" s="82"/>
      <c r="E238" s="82">
        <v>21978</v>
      </c>
      <c r="F238" s="68" t="s">
        <v>30</v>
      </c>
      <c r="G238" s="83" t="s">
        <v>1464</v>
      </c>
      <c r="H238" s="86" t="s">
        <v>1585</v>
      </c>
      <c r="I238" s="17"/>
      <c r="J238" s="16"/>
      <c r="K238" s="17"/>
      <c r="L238" s="17"/>
      <c r="M238" s="27"/>
      <c r="N238" s="16" t="s">
        <v>28</v>
      </c>
      <c r="O238" s="16"/>
      <c r="P238" s="16"/>
      <c r="Q238" s="27"/>
      <c r="R238" s="16"/>
      <c r="S238" s="28"/>
      <c r="T238" s="16" t="s">
        <v>28</v>
      </c>
      <c r="U238" s="16"/>
      <c r="V238" s="73" t="s">
        <v>564</v>
      </c>
      <c r="X238" s="10" t="str">
        <f t="shared" si="3"/>
        <v/>
      </c>
    </row>
    <row r="239" spans="1:24" ht="30" customHeight="1" x14ac:dyDescent="0.3">
      <c r="A239" s="68">
        <v>13</v>
      </c>
      <c r="B239" s="32" t="s">
        <v>565</v>
      </c>
      <c r="C239" s="68"/>
      <c r="D239" s="82">
        <v>19293</v>
      </c>
      <c r="E239" s="69"/>
      <c r="F239" s="73" t="s">
        <v>27</v>
      </c>
      <c r="G239" s="32" t="s">
        <v>1465</v>
      </c>
      <c r="H239" s="73" t="s">
        <v>1230</v>
      </c>
      <c r="I239" s="17"/>
      <c r="J239" s="16"/>
      <c r="K239" s="17"/>
      <c r="L239" s="17"/>
      <c r="M239" s="17"/>
      <c r="N239" s="16"/>
      <c r="O239" s="16"/>
      <c r="P239" s="16"/>
      <c r="Q239" s="17"/>
      <c r="R239" s="16"/>
      <c r="S239" s="28"/>
      <c r="T239" s="16"/>
      <c r="U239" s="16" t="s">
        <v>28</v>
      </c>
      <c r="V239" s="73" t="s">
        <v>566</v>
      </c>
      <c r="X239" s="10" t="str">
        <f t="shared" si="3"/>
        <v/>
      </c>
    </row>
    <row r="240" spans="1:24" ht="30" customHeight="1" x14ac:dyDescent="0.3">
      <c r="A240" s="68">
        <v>14</v>
      </c>
      <c r="B240" s="32" t="s">
        <v>567</v>
      </c>
      <c r="C240" s="68"/>
      <c r="D240" s="82">
        <v>18994</v>
      </c>
      <c r="E240" s="69"/>
      <c r="F240" s="68" t="s">
        <v>30</v>
      </c>
      <c r="G240" s="32" t="s">
        <v>1466</v>
      </c>
      <c r="H240" s="73" t="s">
        <v>1227</v>
      </c>
      <c r="I240" s="17"/>
      <c r="J240" s="16"/>
      <c r="K240" s="17"/>
      <c r="L240" s="17"/>
      <c r="M240" s="17"/>
      <c r="N240" s="16"/>
      <c r="O240" s="16"/>
      <c r="P240" s="16"/>
      <c r="Q240" s="17"/>
      <c r="R240" s="16"/>
      <c r="S240" s="28"/>
      <c r="T240" s="16"/>
      <c r="U240" s="16" t="s">
        <v>28</v>
      </c>
      <c r="V240" s="73" t="s">
        <v>568</v>
      </c>
      <c r="X240" s="10" t="str">
        <f t="shared" si="3"/>
        <v/>
      </c>
    </row>
    <row r="241" spans="1:24" ht="30" customHeight="1" x14ac:dyDescent="0.3">
      <c r="A241" s="68">
        <v>15</v>
      </c>
      <c r="B241" s="32" t="s">
        <v>569</v>
      </c>
      <c r="C241" s="68"/>
      <c r="D241" s="82">
        <v>24598</v>
      </c>
      <c r="E241" s="69"/>
      <c r="F241" s="68" t="s">
        <v>59</v>
      </c>
      <c r="G241" s="83" t="s">
        <v>1467</v>
      </c>
      <c r="H241" s="73" t="s">
        <v>570</v>
      </c>
      <c r="I241" s="17"/>
      <c r="J241" s="16" t="s">
        <v>28</v>
      </c>
      <c r="K241" s="17"/>
      <c r="L241" s="17"/>
      <c r="M241" s="17"/>
      <c r="N241" s="16"/>
      <c r="O241" s="16"/>
      <c r="P241" s="16"/>
      <c r="Q241" s="17"/>
      <c r="R241" s="16"/>
      <c r="S241" s="28"/>
      <c r="T241" s="16"/>
      <c r="U241" s="16"/>
      <c r="V241" s="73" t="s">
        <v>571</v>
      </c>
      <c r="X241" s="10" t="str">
        <f t="shared" si="3"/>
        <v/>
      </c>
    </row>
    <row r="242" spans="1:24" ht="30" customHeight="1" x14ac:dyDescent="0.3">
      <c r="A242" s="68">
        <v>16</v>
      </c>
      <c r="B242" s="32" t="s">
        <v>572</v>
      </c>
      <c r="C242" s="68"/>
      <c r="D242" s="69">
        <v>20433</v>
      </c>
      <c r="E242" s="69"/>
      <c r="F242" s="73" t="s">
        <v>27</v>
      </c>
      <c r="G242" s="83" t="s">
        <v>1468</v>
      </c>
      <c r="H242" s="73" t="s">
        <v>1586</v>
      </c>
      <c r="I242" s="17"/>
      <c r="J242" s="16"/>
      <c r="K242" s="17"/>
      <c r="L242" s="17"/>
      <c r="M242" s="17"/>
      <c r="N242" s="16" t="s">
        <v>28</v>
      </c>
      <c r="O242" s="16"/>
      <c r="P242" s="16"/>
      <c r="Q242" s="17"/>
      <c r="R242" s="16"/>
      <c r="S242" s="28"/>
      <c r="T242" s="16" t="s">
        <v>28</v>
      </c>
      <c r="U242" s="16"/>
      <c r="V242" s="73" t="s">
        <v>573</v>
      </c>
      <c r="X242" s="10" t="str">
        <f t="shared" si="3"/>
        <v/>
      </c>
    </row>
    <row r="243" spans="1:24" ht="30" customHeight="1" x14ac:dyDescent="0.3">
      <c r="A243" s="68">
        <v>17</v>
      </c>
      <c r="B243" s="32" t="s">
        <v>574</v>
      </c>
      <c r="C243" s="68"/>
      <c r="D243" s="69"/>
      <c r="E243" s="82">
        <v>22945</v>
      </c>
      <c r="F243" s="68" t="s">
        <v>59</v>
      </c>
      <c r="G243" s="32" t="s">
        <v>1469</v>
      </c>
      <c r="H243" s="86" t="s">
        <v>1246</v>
      </c>
      <c r="I243" s="17"/>
      <c r="J243" s="16"/>
      <c r="K243" s="17"/>
      <c r="L243" s="17"/>
      <c r="M243" s="17"/>
      <c r="N243" s="16" t="s">
        <v>28</v>
      </c>
      <c r="O243" s="16"/>
      <c r="P243" s="16"/>
      <c r="Q243" s="17"/>
      <c r="R243" s="16"/>
      <c r="S243" s="28"/>
      <c r="T243" s="16" t="s">
        <v>28</v>
      </c>
      <c r="U243" s="16"/>
      <c r="V243" s="73" t="s">
        <v>575</v>
      </c>
      <c r="X243" s="10" t="str">
        <f t="shared" si="3"/>
        <v/>
      </c>
    </row>
    <row r="244" spans="1:24" ht="30" customHeight="1" x14ac:dyDescent="0.3">
      <c r="A244" s="68">
        <v>18</v>
      </c>
      <c r="B244" s="32" t="s">
        <v>576</v>
      </c>
      <c r="C244" s="68"/>
      <c r="D244" s="82">
        <v>22629</v>
      </c>
      <c r="E244" s="69"/>
      <c r="F244" s="73" t="s">
        <v>27</v>
      </c>
      <c r="G244" s="83" t="s">
        <v>1470</v>
      </c>
      <c r="H244" s="86" t="s">
        <v>1587</v>
      </c>
      <c r="I244" s="17"/>
      <c r="J244" s="16"/>
      <c r="K244" s="17"/>
      <c r="L244" s="17"/>
      <c r="M244" s="17"/>
      <c r="N244" s="16"/>
      <c r="O244" s="16"/>
      <c r="P244" s="16"/>
      <c r="Q244" s="17"/>
      <c r="R244" s="16"/>
      <c r="S244" s="28"/>
      <c r="T244" s="16" t="s">
        <v>28</v>
      </c>
      <c r="U244" s="16" t="s">
        <v>28</v>
      </c>
      <c r="V244" s="73" t="s">
        <v>577</v>
      </c>
      <c r="X244" s="10" t="str">
        <f t="shared" si="3"/>
        <v/>
      </c>
    </row>
    <row r="245" spans="1:24" ht="30" customHeight="1" x14ac:dyDescent="0.3">
      <c r="A245" s="68">
        <v>19</v>
      </c>
      <c r="B245" s="32" t="s">
        <v>578</v>
      </c>
      <c r="C245" s="68"/>
      <c r="D245" s="82">
        <v>19238</v>
      </c>
      <c r="E245" s="69"/>
      <c r="F245" s="68" t="s">
        <v>30</v>
      </c>
      <c r="G245" s="83" t="s">
        <v>1471</v>
      </c>
      <c r="H245" s="86" t="s">
        <v>1417</v>
      </c>
      <c r="I245" s="17"/>
      <c r="J245" s="16"/>
      <c r="K245" s="17"/>
      <c r="L245" s="17"/>
      <c r="M245" s="17"/>
      <c r="N245" s="16" t="s">
        <v>28</v>
      </c>
      <c r="O245" s="16"/>
      <c r="P245" s="16"/>
      <c r="Q245" s="17"/>
      <c r="R245" s="16"/>
      <c r="S245" s="28"/>
      <c r="T245" s="16"/>
      <c r="U245" s="16"/>
      <c r="V245" s="73" t="s">
        <v>579</v>
      </c>
      <c r="X245" s="10" t="str">
        <f t="shared" si="3"/>
        <v/>
      </c>
    </row>
    <row r="246" spans="1:24" ht="30" customHeight="1" x14ac:dyDescent="0.3">
      <c r="A246" s="68">
        <v>20</v>
      </c>
      <c r="B246" s="32" t="s">
        <v>580</v>
      </c>
      <c r="C246" s="68"/>
      <c r="D246" s="69"/>
      <c r="E246" s="82">
        <v>19860</v>
      </c>
      <c r="F246" s="68" t="s">
        <v>59</v>
      </c>
      <c r="G246" s="32" t="s">
        <v>1472</v>
      </c>
      <c r="H246" s="73" t="s">
        <v>1230</v>
      </c>
      <c r="I246" s="17" t="s">
        <v>28</v>
      </c>
      <c r="J246" s="16"/>
      <c r="K246" s="17"/>
      <c r="L246" s="17"/>
      <c r="M246" s="17"/>
      <c r="N246" s="16"/>
      <c r="O246" s="16"/>
      <c r="P246" s="16"/>
      <c r="Q246" s="17"/>
      <c r="R246" s="16"/>
      <c r="S246" s="28"/>
      <c r="T246" s="16"/>
      <c r="U246" s="16"/>
      <c r="V246" s="73" t="s">
        <v>581</v>
      </c>
      <c r="X246" s="10" t="str">
        <f t="shared" si="3"/>
        <v/>
      </c>
    </row>
    <row r="247" spans="1:24" ht="30" customHeight="1" x14ac:dyDescent="0.3">
      <c r="A247" s="68">
        <v>21</v>
      </c>
      <c r="B247" s="32" t="s">
        <v>582</v>
      </c>
      <c r="C247" s="68"/>
      <c r="D247" s="69"/>
      <c r="E247" s="82">
        <v>20368</v>
      </c>
      <c r="F247" s="73" t="s">
        <v>27</v>
      </c>
      <c r="G247" s="83" t="s">
        <v>1473</v>
      </c>
      <c r="H247" s="86" t="s">
        <v>1589</v>
      </c>
      <c r="I247" s="17"/>
      <c r="J247" s="16"/>
      <c r="K247" s="17"/>
      <c r="L247" s="17"/>
      <c r="M247" s="17"/>
      <c r="N247" s="16" t="s">
        <v>28</v>
      </c>
      <c r="O247" s="16"/>
      <c r="P247" s="16"/>
      <c r="Q247" s="17"/>
      <c r="R247" s="16"/>
      <c r="S247" s="28"/>
      <c r="T247" s="16" t="s">
        <v>28</v>
      </c>
      <c r="U247" s="16"/>
      <c r="V247" s="73" t="s">
        <v>583</v>
      </c>
      <c r="X247" s="10" t="str">
        <f t="shared" si="3"/>
        <v/>
      </c>
    </row>
    <row r="248" spans="1:24" ht="30" customHeight="1" x14ac:dyDescent="0.3">
      <c r="A248" s="68">
        <v>22</v>
      </c>
      <c r="B248" s="32" t="s">
        <v>584</v>
      </c>
      <c r="C248" s="68"/>
      <c r="D248" s="82">
        <v>17168</v>
      </c>
      <c r="E248" s="69"/>
      <c r="F248" s="73" t="s">
        <v>27</v>
      </c>
      <c r="G248" s="83" t="s">
        <v>1474</v>
      </c>
      <c r="H248" s="86" t="s">
        <v>1588</v>
      </c>
      <c r="I248" s="17"/>
      <c r="J248" s="16"/>
      <c r="K248" s="17"/>
      <c r="L248" s="17"/>
      <c r="M248" s="17"/>
      <c r="N248" s="16" t="s">
        <v>28</v>
      </c>
      <c r="O248" s="16"/>
      <c r="P248" s="16"/>
      <c r="Q248" s="17"/>
      <c r="R248" s="16"/>
      <c r="S248" s="28"/>
      <c r="T248" s="16"/>
      <c r="U248" s="16"/>
      <c r="V248" s="73" t="s">
        <v>585</v>
      </c>
      <c r="X248" s="10" t="str">
        <f t="shared" si="3"/>
        <v/>
      </c>
    </row>
    <row r="249" spans="1:24" ht="30" customHeight="1" x14ac:dyDescent="0.3">
      <c r="A249" s="68">
        <v>23</v>
      </c>
      <c r="B249" s="32" t="s">
        <v>586</v>
      </c>
      <c r="C249" s="68"/>
      <c r="D249" s="82">
        <v>24337</v>
      </c>
      <c r="E249" s="69"/>
      <c r="F249" s="68" t="s">
        <v>30</v>
      </c>
      <c r="G249" s="83" t="s">
        <v>1475</v>
      </c>
      <c r="H249" s="86" t="s">
        <v>1230</v>
      </c>
      <c r="I249" s="17"/>
      <c r="J249" s="16"/>
      <c r="K249" s="17"/>
      <c r="L249" s="17"/>
      <c r="M249" s="17"/>
      <c r="N249" s="16" t="s">
        <v>28</v>
      </c>
      <c r="O249" s="16"/>
      <c r="P249" s="16"/>
      <c r="Q249" s="17"/>
      <c r="R249" s="16"/>
      <c r="S249" s="28"/>
      <c r="T249" s="16" t="s">
        <v>28</v>
      </c>
      <c r="U249" s="16"/>
      <c r="V249" s="73" t="s">
        <v>587</v>
      </c>
      <c r="X249" s="10" t="str">
        <f t="shared" si="3"/>
        <v/>
      </c>
    </row>
    <row r="250" spans="1:24" ht="30" customHeight="1" x14ac:dyDescent="0.3">
      <c r="A250" s="68">
        <v>24</v>
      </c>
      <c r="B250" s="32" t="s">
        <v>588</v>
      </c>
      <c r="C250" s="68"/>
      <c r="D250" s="82">
        <v>25692</v>
      </c>
      <c r="E250" s="69"/>
      <c r="F250" s="68" t="s">
        <v>59</v>
      </c>
      <c r="G250" s="83" t="s">
        <v>1476</v>
      </c>
      <c r="H250" s="73" t="s">
        <v>1238</v>
      </c>
      <c r="I250" s="17"/>
      <c r="J250" s="16" t="s">
        <v>28</v>
      </c>
      <c r="K250" s="17"/>
      <c r="L250" s="17"/>
      <c r="M250" s="17"/>
      <c r="N250" s="16"/>
      <c r="O250" s="16"/>
      <c r="P250" s="16"/>
      <c r="Q250" s="17"/>
      <c r="R250" s="16"/>
      <c r="S250" s="28"/>
      <c r="T250" s="16" t="s">
        <v>28</v>
      </c>
      <c r="U250" s="16"/>
      <c r="V250" s="73" t="s">
        <v>589</v>
      </c>
      <c r="X250" s="10" t="str">
        <f t="shared" si="3"/>
        <v/>
      </c>
    </row>
    <row r="251" spans="1:24" ht="30" customHeight="1" x14ac:dyDescent="0.3">
      <c r="A251" s="68">
        <v>25</v>
      </c>
      <c r="B251" s="32" t="s">
        <v>590</v>
      </c>
      <c r="C251" s="68"/>
      <c r="D251" s="69"/>
      <c r="E251" s="82">
        <v>20455</v>
      </c>
      <c r="F251" s="68" t="s">
        <v>59</v>
      </c>
      <c r="G251" s="83" t="s">
        <v>1477</v>
      </c>
      <c r="H251" s="86" t="s">
        <v>1419</v>
      </c>
      <c r="I251" s="17"/>
      <c r="J251" s="16"/>
      <c r="K251" s="17"/>
      <c r="L251" s="17"/>
      <c r="M251" s="17"/>
      <c r="N251" s="16" t="s">
        <v>28</v>
      </c>
      <c r="O251" s="16"/>
      <c r="P251" s="16"/>
      <c r="Q251" s="17"/>
      <c r="R251" s="16"/>
      <c r="S251" s="28"/>
      <c r="T251" s="16" t="s">
        <v>28</v>
      </c>
      <c r="U251" s="16"/>
      <c r="V251" s="73" t="s">
        <v>591</v>
      </c>
      <c r="X251" s="10" t="str">
        <f t="shared" si="3"/>
        <v/>
      </c>
    </row>
    <row r="252" spans="1:24" ht="30" customHeight="1" x14ac:dyDescent="0.3">
      <c r="A252" s="68">
        <v>26</v>
      </c>
      <c r="B252" s="32" t="s">
        <v>592</v>
      </c>
      <c r="C252" s="68"/>
      <c r="D252" s="82">
        <v>20810</v>
      </c>
      <c r="E252" s="69"/>
      <c r="F252" s="68" t="s">
        <v>59</v>
      </c>
      <c r="G252" s="83" t="s">
        <v>1478</v>
      </c>
      <c r="H252" s="73" t="s">
        <v>570</v>
      </c>
      <c r="I252" s="17"/>
      <c r="J252" s="16"/>
      <c r="K252" s="17"/>
      <c r="L252" s="17"/>
      <c r="M252" s="17"/>
      <c r="N252" s="16"/>
      <c r="O252" s="16"/>
      <c r="P252" s="16"/>
      <c r="Q252" s="17"/>
      <c r="R252" s="16"/>
      <c r="S252" s="28"/>
      <c r="T252" s="16"/>
      <c r="U252" s="16" t="s">
        <v>28</v>
      </c>
      <c r="V252" s="73" t="s">
        <v>593</v>
      </c>
      <c r="X252" s="10" t="str">
        <f t="shared" si="3"/>
        <v/>
      </c>
    </row>
    <row r="253" spans="1:24" ht="30" customHeight="1" x14ac:dyDescent="0.3">
      <c r="A253" s="68">
        <v>27</v>
      </c>
      <c r="B253" s="32" t="s">
        <v>594</v>
      </c>
      <c r="C253" s="68"/>
      <c r="D253" s="82">
        <v>23193</v>
      </c>
      <c r="E253" s="69"/>
      <c r="F253" s="68" t="s">
        <v>30</v>
      </c>
      <c r="G253" s="83" t="s">
        <v>1479</v>
      </c>
      <c r="H253" s="86" t="s">
        <v>1420</v>
      </c>
      <c r="I253" s="17"/>
      <c r="J253" s="16" t="s">
        <v>28</v>
      </c>
      <c r="K253" s="17"/>
      <c r="L253" s="17"/>
      <c r="M253" s="17"/>
      <c r="N253" s="16"/>
      <c r="O253" s="16"/>
      <c r="P253" s="16"/>
      <c r="Q253" s="17"/>
      <c r="R253" s="16"/>
      <c r="S253" s="28"/>
      <c r="T253" s="16"/>
      <c r="U253" s="16"/>
      <c r="V253" s="73" t="s">
        <v>595</v>
      </c>
      <c r="X253" s="10" t="str">
        <f t="shared" si="3"/>
        <v/>
      </c>
    </row>
    <row r="254" spans="1:24" ht="30" customHeight="1" x14ac:dyDescent="0.3">
      <c r="A254" s="68">
        <v>28</v>
      </c>
      <c r="B254" s="32" t="s">
        <v>596</v>
      </c>
      <c r="C254" s="68"/>
      <c r="D254" s="82">
        <v>26038</v>
      </c>
      <c r="E254" s="69"/>
      <c r="F254" s="68" t="s">
        <v>30</v>
      </c>
      <c r="G254" s="83" t="s">
        <v>1480</v>
      </c>
      <c r="H254" s="73" t="s">
        <v>1234</v>
      </c>
      <c r="I254" s="17"/>
      <c r="J254" s="16"/>
      <c r="K254" s="17"/>
      <c r="L254" s="17"/>
      <c r="M254" s="17"/>
      <c r="N254" s="16"/>
      <c r="O254" s="16"/>
      <c r="P254" s="16"/>
      <c r="Q254" s="17"/>
      <c r="R254" s="16"/>
      <c r="S254" s="28"/>
      <c r="T254" s="16"/>
      <c r="U254" s="16" t="s">
        <v>28</v>
      </c>
      <c r="V254" s="73" t="s">
        <v>597</v>
      </c>
      <c r="X254" s="10" t="str">
        <f t="shared" si="3"/>
        <v/>
      </c>
    </row>
    <row r="255" spans="1:24" ht="30" customHeight="1" x14ac:dyDescent="0.3">
      <c r="A255" s="68">
        <v>29</v>
      </c>
      <c r="B255" s="32" t="s">
        <v>598</v>
      </c>
      <c r="C255" s="68"/>
      <c r="D255" s="82">
        <v>22647</v>
      </c>
      <c r="E255" s="69"/>
      <c r="F255" s="68" t="s">
        <v>59</v>
      </c>
      <c r="G255" s="32" t="s">
        <v>1481</v>
      </c>
      <c r="H255" s="73" t="s">
        <v>1227</v>
      </c>
      <c r="I255" s="17"/>
      <c r="J255" s="16"/>
      <c r="K255" s="17"/>
      <c r="L255" s="17"/>
      <c r="M255" s="17"/>
      <c r="N255" s="16"/>
      <c r="O255" s="16"/>
      <c r="P255" s="16"/>
      <c r="Q255" s="17"/>
      <c r="R255" s="16"/>
      <c r="S255" s="28"/>
      <c r="T255" s="16" t="s">
        <v>28</v>
      </c>
      <c r="U255" s="16" t="s">
        <v>28</v>
      </c>
      <c r="V255" s="73" t="s">
        <v>599</v>
      </c>
      <c r="X255" s="10" t="str">
        <f t="shared" si="3"/>
        <v/>
      </c>
    </row>
    <row r="256" spans="1:24" ht="30" customHeight="1" x14ac:dyDescent="0.3">
      <c r="A256" s="62" t="s">
        <v>24</v>
      </c>
      <c r="B256" s="67" t="s">
        <v>600</v>
      </c>
      <c r="C256" s="68"/>
      <c r="D256" s="69"/>
      <c r="E256" s="69"/>
      <c r="F256" s="68"/>
      <c r="G256" s="32"/>
      <c r="H256" s="74"/>
      <c r="I256" s="27"/>
      <c r="J256" s="15"/>
      <c r="K256" s="27"/>
      <c r="L256" s="27"/>
      <c r="M256" s="27"/>
      <c r="N256" s="15"/>
      <c r="O256" s="15"/>
      <c r="P256" s="15"/>
      <c r="Q256" s="27"/>
      <c r="R256" s="15"/>
      <c r="S256" s="72"/>
      <c r="T256" s="15"/>
      <c r="U256" s="15"/>
      <c r="V256" s="63" t="s">
        <v>1340</v>
      </c>
      <c r="X256" s="10" t="str">
        <f t="shared" si="3"/>
        <v/>
      </c>
    </row>
    <row r="257" spans="1:24" ht="41.25" customHeight="1" x14ac:dyDescent="0.3">
      <c r="A257" s="81">
        <v>1</v>
      </c>
      <c r="B257" s="83" t="s">
        <v>601</v>
      </c>
      <c r="C257" s="81"/>
      <c r="D257" s="82">
        <v>16072</v>
      </c>
      <c r="E257" s="82"/>
      <c r="F257" s="86" t="s">
        <v>27</v>
      </c>
      <c r="G257" s="83" t="s">
        <v>1482</v>
      </c>
      <c r="H257" s="86" t="s">
        <v>1238</v>
      </c>
      <c r="I257" s="16"/>
      <c r="J257" s="16"/>
      <c r="K257" s="16"/>
      <c r="L257" s="16"/>
      <c r="M257" s="16"/>
      <c r="N257" s="16"/>
      <c r="O257" s="16" t="s">
        <v>28</v>
      </c>
      <c r="P257" s="16"/>
      <c r="Q257" s="16"/>
      <c r="R257" s="16"/>
      <c r="S257" s="28"/>
      <c r="T257" s="16"/>
      <c r="U257" s="16"/>
      <c r="V257" s="86" t="s">
        <v>602</v>
      </c>
      <c r="X257" s="10" t="str">
        <f t="shared" si="3"/>
        <v/>
      </c>
    </row>
    <row r="258" spans="1:24" ht="30" customHeight="1" x14ac:dyDescent="0.3">
      <c r="A258" s="68">
        <v>2</v>
      </c>
      <c r="B258" s="32" t="s">
        <v>603</v>
      </c>
      <c r="C258" s="68"/>
      <c r="D258" s="69"/>
      <c r="E258" s="69">
        <v>23138</v>
      </c>
      <c r="F258" s="68" t="s">
        <v>30</v>
      </c>
      <c r="G258" s="32" t="s">
        <v>1483</v>
      </c>
      <c r="H258" s="73" t="s">
        <v>1227</v>
      </c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28"/>
      <c r="T258" s="16"/>
      <c r="U258" s="16" t="s">
        <v>28</v>
      </c>
      <c r="V258" s="73" t="s">
        <v>604</v>
      </c>
      <c r="X258" s="10" t="str">
        <f t="shared" si="3"/>
        <v/>
      </c>
    </row>
    <row r="259" spans="1:24" ht="30" customHeight="1" x14ac:dyDescent="0.3">
      <c r="A259" s="68">
        <v>3</v>
      </c>
      <c r="B259" s="32" t="s">
        <v>605</v>
      </c>
      <c r="C259" s="68"/>
      <c r="D259" s="69">
        <v>15342</v>
      </c>
      <c r="E259" s="69"/>
      <c r="F259" s="68" t="s">
        <v>30</v>
      </c>
      <c r="G259" s="32" t="s">
        <v>1484</v>
      </c>
      <c r="H259" s="73" t="s">
        <v>570</v>
      </c>
      <c r="I259" s="16"/>
      <c r="J259" s="16"/>
      <c r="K259" s="16"/>
      <c r="L259" s="16"/>
      <c r="M259" s="16"/>
      <c r="N259" s="16"/>
      <c r="O259" s="16" t="s">
        <v>28</v>
      </c>
      <c r="P259" s="16"/>
      <c r="Q259" s="16"/>
      <c r="R259" s="16"/>
      <c r="S259" s="28"/>
      <c r="T259" s="16"/>
      <c r="U259" s="16"/>
      <c r="V259" s="73" t="s">
        <v>606</v>
      </c>
      <c r="X259" s="10" t="str">
        <f t="shared" si="3"/>
        <v/>
      </c>
    </row>
    <row r="260" spans="1:24" ht="30" customHeight="1" x14ac:dyDescent="0.3">
      <c r="A260" s="68">
        <v>4</v>
      </c>
      <c r="B260" s="32" t="s">
        <v>607</v>
      </c>
      <c r="C260" s="68"/>
      <c r="D260" s="69">
        <v>16716</v>
      </c>
      <c r="E260" s="69"/>
      <c r="F260" s="68" t="s">
        <v>59</v>
      </c>
      <c r="G260" s="32" t="s">
        <v>1485</v>
      </c>
      <c r="H260" s="73" t="s">
        <v>1238</v>
      </c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28"/>
      <c r="T260" s="16"/>
      <c r="U260" s="16" t="s">
        <v>28</v>
      </c>
      <c r="V260" s="74"/>
      <c r="X260" s="10" t="str">
        <f t="shared" si="3"/>
        <v/>
      </c>
    </row>
    <row r="261" spans="1:24" ht="30" customHeight="1" x14ac:dyDescent="0.3">
      <c r="A261" s="68">
        <v>5</v>
      </c>
      <c r="B261" s="32" t="s">
        <v>608</v>
      </c>
      <c r="C261" s="68"/>
      <c r="D261" s="69">
        <v>19725</v>
      </c>
      <c r="E261" s="69"/>
      <c r="F261" s="68" t="s">
        <v>59</v>
      </c>
      <c r="G261" s="32" t="s">
        <v>1486</v>
      </c>
      <c r="H261" s="73" t="s">
        <v>570</v>
      </c>
      <c r="I261" s="16"/>
      <c r="J261" s="16"/>
      <c r="K261" s="16"/>
      <c r="L261" s="16"/>
      <c r="M261" s="16"/>
      <c r="N261" s="16"/>
      <c r="O261" s="16"/>
      <c r="P261" s="16"/>
      <c r="Q261" s="16"/>
      <c r="R261" s="16" t="s">
        <v>28</v>
      </c>
      <c r="S261" s="28"/>
      <c r="T261" s="16"/>
      <c r="U261" s="16"/>
      <c r="V261" s="73" t="s">
        <v>609</v>
      </c>
      <c r="X261" s="10" t="str">
        <f t="shared" si="3"/>
        <v/>
      </c>
    </row>
    <row r="262" spans="1:24" ht="30" customHeight="1" x14ac:dyDescent="0.3">
      <c r="A262" s="68">
        <v>6</v>
      </c>
      <c r="B262" s="32" t="s">
        <v>610</v>
      </c>
      <c r="C262" s="68"/>
      <c r="D262" s="69"/>
      <c r="E262" s="69">
        <v>20455</v>
      </c>
      <c r="F262" s="68" t="s">
        <v>59</v>
      </c>
      <c r="G262" s="32" t="s">
        <v>1487</v>
      </c>
      <c r="H262" s="73" t="s">
        <v>1227</v>
      </c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28"/>
      <c r="T262" s="16"/>
      <c r="U262" s="16" t="s">
        <v>28</v>
      </c>
      <c r="V262" s="73" t="s">
        <v>611</v>
      </c>
      <c r="X262" s="10" t="str">
        <f t="shared" si="3"/>
        <v/>
      </c>
    </row>
    <row r="263" spans="1:24" ht="30" customHeight="1" x14ac:dyDescent="0.3">
      <c r="A263" s="68">
        <v>7</v>
      </c>
      <c r="B263" s="32" t="s">
        <v>612</v>
      </c>
      <c r="C263" s="68"/>
      <c r="D263" s="69">
        <v>23743</v>
      </c>
      <c r="E263" s="69"/>
      <c r="F263" s="68" t="s">
        <v>59</v>
      </c>
      <c r="G263" s="32" t="s">
        <v>1488</v>
      </c>
      <c r="H263" s="73" t="s">
        <v>1227</v>
      </c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28"/>
      <c r="T263" s="16"/>
      <c r="U263" s="16" t="s">
        <v>28</v>
      </c>
      <c r="V263" s="73" t="s">
        <v>613</v>
      </c>
      <c r="X263" s="10" t="str">
        <f t="shared" si="3"/>
        <v/>
      </c>
    </row>
    <row r="264" spans="1:24" ht="30" customHeight="1" x14ac:dyDescent="0.3">
      <c r="A264" s="68">
        <v>8</v>
      </c>
      <c r="B264" s="32" t="s">
        <v>614</v>
      </c>
      <c r="C264" s="68"/>
      <c r="D264" s="69">
        <v>25531</v>
      </c>
      <c r="E264" s="69"/>
      <c r="F264" s="68" t="s">
        <v>59</v>
      </c>
      <c r="G264" s="32" t="s">
        <v>1489</v>
      </c>
      <c r="H264" s="73" t="s">
        <v>1227</v>
      </c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28"/>
      <c r="T264" s="16"/>
      <c r="U264" s="16" t="s">
        <v>28</v>
      </c>
      <c r="V264" s="73" t="s">
        <v>615</v>
      </c>
      <c r="X264" s="10" t="str">
        <f t="shared" si="3"/>
        <v/>
      </c>
    </row>
    <row r="265" spans="1:24" ht="30" customHeight="1" x14ac:dyDescent="0.3">
      <c r="A265" s="68">
        <v>9</v>
      </c>
      <c r="B265" s="32" t="s">
        <v>616</v>
      </c>
      <c r="C265" s="68"/>
      <c r="D265" s="69">
        <v>22551</v>
      </c>
      <c r="E265" s="69"/>
      <c r="F265" s="73" t="s">
        <v>27</v>
      </c>
      <c r="G265" s="32" t="s">
        <v>1490</v>
      </c>
      <c r="H265" s="73" t="s">
        <v>1235</v>
      </c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28"/>
      <c r="T265" s="16"/>
      <c r="U265" s="16" t="s">
        <v>28</v>
      </c>
      <c r="V265" s="73" t="s">
        <v>617</v>
      </c>
      <c r="X265" s="10" t="str">
        <f t="shared" si="3"/>
        <v/>
      </c>
    </row>
    <row r="266" spans="1:24" ht="30" customHeight="1" x14ac:dyDescent="0.3">
      <c r="A266" s="68">
        <v>10</v>
      </c>
      <c r="B266" s="32" t="s">
        <v>618</v>
      </c>
      <c r="C266" s="68"/>
      <c r="D266" s="69">
        <v>23742</v>
      </c>
      <c r="E266" s="69"/>
      <c r="F266" s="68" t="s">
        <v>30</v>
      </c>
      <c r="G266" s="32" t="s">
        <v>1491</v>
      </c>
      <c r="H266" s="73" t="s">
        <v>1227</v>
      </c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28"/>
      <c r="T266" s="16"/>
      <c r="U266" s="16" t="s">
        <v>28</v>
      </c>
      <c r="V266" s="73" t="s">
        <v>619</v>
      </c>
      <c r="X266" s="10" t="str">
        <f t="shared" si="3"/>
        <v/>
      </c>
    </row>
    <row r="267" spans="1:24" ht="30" customHeight="1" x14ac:dyDescent="0.3">
      <c r="A267" s="68">
        <v>11</v>
      </c>
      <c r="B267" s="32" t="s">
        <v>620</v>
      </c>
      <c r="C267" s="68"/>
      <c r="D267" s="69">
        <v>22783</v>
      </c>
      <c r="E267" s="69"/>
      <c r="F267" s="68" t="s">
        <v>59</v>
      </c>
      <c r="G267" s="32" t="s">
        <v>1492</v>
      </c>
      <c r="H267" s="73" t="s">
        <v>570</v>
      </c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28"/>
      <c r="T267" s="16"/>
      <c r="U267" s="16" t="s">
        <v>28</v>
      </c>
      <c r="V267" s="73" t="s">
        <v>621</v>
      </c>
      <c r="X267" s="10" t="str">
        <f t="shared" si="3"/>
        <v/>
      </c>
    </row>
    <row r="268" spans="1:24" ht="30" customHeight="1" x14ac:dyDescent="0.3">
      <c r="A268" s="68">
        <v>12</v>
      </c>
      <c r="B268" s="32" t="s">
        <v>622</v>
      </c>
      <c r="C268" s="68"/>
      <c r="D268" s="69">
        <v>19508</v>
      </c>
      <c r="E268" s="69"/>
      <c r="F268" s="73" t="s">
        <v>27</v>
      </c>
      <c r="G268" s="32" t="s">
        <v>1493</v>
      </c>
      <c r="H268" s="73" t="s">
        <v>1227</v>
      </c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28"/>
      <c r="T268" s="16"/>
      <c r="U268" s="16" t="s">
        <v>28</v>
      </c>
      <c r="V268" s="73" t="s">
        <v>623</v>
      </c>
      <c r="X268" s="10" t="str">
        <f t="shared" si="3"/>
        <v/>
      </c>
    </row>
    <row r="269" spans="1:24" ht="30" customHeight="1" x14ac:dyDescent="0.3">
      <c r="A269" s="68">
        <v>13</v>
      </c>
      <c r="B269" s="32" t="s">
        <v>624</v>
      </c>
      <c r="C269" s="68"/>
      <c r="D269" s="69">
        <v>21916</v>
      </c>
      <c r="E269" s="69"/>
      <c r="F269" s="68" t="s">
        <v>30</v>
      </c>
      <c r="G269" s="32" t="s">
        <v>1494</v>
      </c>
      <c r="H269" s="73" t="s">
        <v>1227</v>
      </c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28"/>
      <c r="T269" s="16"/>
      <c r="U269" s="16" t="s">
        <v>28</v>
      </c>
      <c r="V269" s="73" t="s">
        <v>625</v>
      </c>
      <c r="X269" s="10" t="str">
        <f t="shared" si="3"/>
        <v/>
      </c>
    </row>
    <row r="270" spans="1:24" ht="30" customHeight="1" x14ac:dyDescent="0.3">
      <c r="A270" s="68">
        <v>14</v>
      </c>
      <c r="B270" s="32" t="s">
        <v>626</v>
      </c>
      <c r="C270" s="68"/>
      <c r="D270" s="69">
        <v>20681</v>
      </c>
      <c r="E270" s="69"/>
      <c r="F270" s="68" t="s">
        <v>30</v>
      </c>
      <c r="G270" s="32" t="s">
        <v>1495</v>
      </c>
      <c r="H270" s="73" t="s">
        <v>1227</v>
      </c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28"/>
      <c r="T270" s="16"/>
      <c r="U270" s="16" t="s">
        <v>28</v>
      </c>
      <c r="V270" s="73" t="s">
        <v>627</v>
      </c>
      <c r="X270" s="10" t="str">
        <f t="shared" si="3"/>
        <v/>
      </c>
    </row>
    <row r="271" spans="1:24" ht="30" customHeight="1" x14ac:dyDescent="0.3">
      <c r="A271" s="68">
        <v>15</v>
      </c>
      <c r="B271" s="32" t="s">
        <v>628</v>
      </c>
      <c r="C271" s="68"/>
      <c r="D271" s="69">
        <v>14671</v>
      </c>
      <c r="E271" s="69"/>
      <c r="F271" s="68" t="s">
        <v>30</v>
      </c>
      <c r="G271" s="32" t="s">
        <v>1496</v>
      </c>
      <c r="H271" s="73" t="s">
        <v>570</v>
      </c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28"/>
      <c r="T271" s="16"/>
      <c r="U271" s="16" t="s">
        <v>28</v>
      </c>
      <c r="V271" s="74"/>
      <c r="X271" s="10" t="str">
        <f t="shared" ref="X271:X334" si="4">IF(COUNTIF(I271:U271,"x")=3,"Sửa","")</f>
        <v/>
      </c>
    </row>
    <row r="272" spans="1:24" ht="30" customHeight="1" x14ac:dyDescent="0.3">
      <c r="A272" s="68">
        <v>16</v>
      </c>
      <c r="B272" s="32" t="s">
        <v>629</v>
      </c>
      <c r="C272" s="68"/>
      <c r="D272" s="69">
        <v>19360</v>
      </c>
      <c r="E272" s="69"/>
      <c r="F272" s="68" t="s">
        <v>30</v>
      </c>
      <c r="G272" s="32" t="s">
        <v>1497</v>
      </c>
      <c r="H272" s="73" t="s">
        <v>1227</v>
      </c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28"/>
      <c r="T272" s="16" t="s">
        <v>28</v>
      </c>
      <c r="U272" s="16" t="s">
        <v>28</v>
      </c>
      <c r="V272" s="74"/>
      <c r="X272" s="10" t="str">
        <f t="shared" si="4"/>
        <v/>
      </c>
    </row>
    <row r="273" spans="1:24" ht="30" customHeight="1" x14ac:dyDescent="0.3">
      <c r="A273" s="68">
        <v>17</v>
      </c>
      <c r="B273" s="32" t="s">
        <v>630</v>
      </c>
      <c r="C273" s="68"/>
      <c r="D273" s="69">
        <v>25682</v>
      </c>
      <c r="E273" s="69"/>
      <c r="F273" s="68" t="s">
        <v>30</v>
      </c>
      <c r="G273" s="32" t="s">
        <v>1498</v>
      </c>
      <c r="H273" s="73" t="s">
        <v>570</v>
      </c>
      <c r="I273" s="16"/>
      <c r="J273" s="16"/>
      <c r="K273" s="16"/>
      <c r="L273" s="16"/>
      <c r="M273" s="16"/>
      <c r="N273" s="16"/>
      <c r="O273" s="16" t="s">
        <v>28</v>
      </c>
      <c r="P273" s="16"/>
      <c r="Q273" s="16"/>
      <c r="R273" s="16"/>
      <c r="S273" s="28"/>
      <c r="T273" s="16" t="s">
        <v>28</v>
      </c>
      <c r="U273" s="16"/>
      <c r="V273" s="73" t="s">
        <v>631</v>
      </c>
      <c r="X273" s="10" t="str">
        <f t="shared" si="4"/>
        <v/>
      </c>
    </row>
    <row r="274" spans="1:24" ht="30" customHeight="1" x14ac:dyDescent="0.3">
      <c r="A274" s="68">
        <v>18</v>
      </c>
      <c r="B274" s="32" t="s">
        <v>632</v>
      </c>
      <c r="C274" s="68"/>
      <c r="D274" s="69">
        <v>22532</v>
      </c>
      <c r="E274" s="69"/>
      <c r="F274" s="68" t="s">
        <v>59</v>
      </c>
      <c r="G274" s="32" t="s">
        <v>1499</v>
      </c>
      <c r="H274" s="73" t="s">
        <v>1230</v>
      </c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28" t="s">
        <v>28</v>
      </c>
      <c r="T274" s="16" t="s">
        <v>28</v>
      </c>
      <c r="U274" s="16"/>
      <c r="V274" s="73" t="s">
        <v>633</v>
      </c>
      <c r="X274" s="10" t="str">
        <f t="shared" si="4"/>
        <v/>
      </c>
    </row>
    <row r="275" spans="1:24" ht="30" customHeight="1" x14ac:dyDescent="0.3">
      <c r="A275" s="68">
        <v>19</v>
      </c>
      <c r="B275" s="32" t="s">
        <v>634</v>
      </c>
      <c r="C275" s="68"/>
      <c r="D275" s="69">
        <v>23727</v>
      </c>
      <c r="E275" s="69"/>
      <c r="F275" s="73" t="s">
        <v>27</v>
      </c>
      <c r="G275" s="32" t="s">
        <v>1500</v>
      </c>
      <c r="H275" s="73" t="s">
        <v>570</v>
      </c>
      <c r="I275" s="16"/>
      <c r="J275" s="16"/>
      <c r="K275" s="16"/>
      <c r="L275" s="16"/>
      <c r="M275" s="16"/>
      <c r="N275" s="16"/>
      <c r="O275" s="16" t="s">
        <v>28</v>
      </c>
      <c r="P275" s="16"/>
      <c r="Q275" s="16"/>
      <c r="R275" s="16"/>
      <c r="S275" s="28"/>
      <c r="T275" s="16"/>
      <c r="U275" s="16"/>
      <c r="V275" s="73" t="s">
        <v>635</v>
      </c>
      <c r="X275" s="10" t="str">
        <f t="shared" si="4"/>
        <v/>
      </c>
    </row>
    <row r="276" spans="1:24" ht="30" customHeight="1" x14ac:dyDescent="0.3">
      <c r="A276" s="68">
        <v>20</v>
      </c>
      <c r="B276" s="32" t="s">
        <v>636</v>
      </c>
      <c r="C276" s="68"/>
      <c r="D276" s="69">
        <v>27760</v>
      </c>
      <c r="E276" s="69"/>
      <c r="F276" s="68" t="s">
        <v>30</v>
      </c>
      <c r="G276" s="32" t="s">
        <v>1501</v>
      </c>
      <c r="H276" s="73" t="s">
        <v>570</v>
      </c>
      <c r="I276" s="16"/>
      <c r="J276" s="16"/>
      <c r="K276" s="16"/>
      <c r="L276" s="16"/>
      <c r="M276" s="16"/>
      <c r="N276" s="16"/>
      <c r="O276" s="16" t="s">
        <v>28</v>
      </c>
      <c r="P276" s="16"/>
      <c r="Q276" s="16"/>
      <c r="R276" s="16"/>
      <c r="S276" s="28"/>
      <c r="T276" s="16"/>
      <c r="U276" s="16"/>
      <c r="V276" s="73" t="s">
        <v>637</v>
      </c>
      <c r="X276" s="10" t="str">
        <f t="shared" si="4"/>
        <v/>
      </c>
    </row>
    <row r="277" spans="1:24" ht="30" customHeight="1" x14ac:dyDescent="0.3">
      <c r="A277" s="68">
        <v>21</v>
      </c>
      <c r="B277" s="32" t="s">
        <v>638</v>
      </c>
      <c r="C277" s="68"/>
      <c r="D277" s="69">
        <v>26299</v>
      </c>
      <c r="E277" s="69"/>
      <c r="F277" s="68" t="s">
        <v>30</v>
      </c>
      <c r="G277" s="32" t="s">
        <v>1502</v>
      </c>
      <c r="H277" s="73" t="s">
        <v>1227</v>
      </c>
      <c r="I277" s="16" t="s">
        <v>28</v>
      </c>
      <c r="J277" s="16"/>
      <c r="K277" s="16"/>
      <c r="L277" s="16"/>
      <c r="M277" s="16"/>
      <c r="N277" s="16"/>
      <c r="O277" s="16"/>
      <c r="P277" s="16"/>
      <c r="Q277" s="16"/>
      <c r="R277" s="16"/>
      <c r="S277" s="28"/>
      <c r="T277" s="16" t="s">
        <v>28</v>
      </c>
      <c r="U277" s="16"/>
      <c r="V277" s="73" t="s">
        <v>639</v>
      </c>
      <c r="X277" s="10" t="str">
        <f t="shared" si="4"/>
        <v/>
      </c>
    </row>
    <row r="278" spans="1:24" ht="30" customHeight="1" x14ac:dyDescent="0.3">
      <c r="A278" s="68">
        <v>22</v>
      </c>
      <c r="B278" s="32" t="s">
        <v>594</v>
      </c>
      <c r="C278" s="68"/>
      <c r="D278" s="69">
        <v>27064</v>
      </c>
      <c r="E278" s="69"/>
      <c r="F278" s="68" t="s">
        <v>30</v>
      </c>
      <c r="G278" s="32" t="s">
        <v>1503</v>
      </c>
      <c r="H278" s="73" t="s">
        <v>1235</v>
      </c>
      <c r="I278" s="16" t="s">
        <v>28</v>
      </c>
      <c r="J278" s="16"/>
      <c r="K278" s="16"/>
      <c r="L278" s="16"/>
      <c r="M278" s="16"/>
      <c r="N278" s="16"/>
      <c r="O278" s="16"/>
      <c r="P278" s="16"/>
      <c r="Q278" s="16"/>
      <c r="R278" s="16"/>
      <c r="S278" s="28"/>
      <c r="T278" s="16" t="s">
        <v>28</v>
      </c>
      <c r="U278" s="16"/>
      <c r="V278" s="73" t="s">
        <v>640</v>
      </c>
      <c r="X278" s="10" t="str">
        <f t="shared" si="4"/>
        <v/>
      </c>
    </row>
    <row r="279" spans="1:24" ht="30" customHeight="1" x14ac:dyDescent="0.3">
      <c r="A279" s="68">
        <v>23</v>
      </c>
      <c r="B279" s="32" t="s">
        <v>641</v>
      </c>
      <c r="C279" s="68"/>
      <c r="D279" s="69">
        <v>27395</v>
      </c>
      <c r="E279" s="69"/>
      <c r="F279" s="68" t="s">
        <v>30</v>
      </c>
      <c r="G279" s="32" t="s">
        <v>1504</v>
      </c>
      <c r="H279" s="73" t="s">
        <v>1238</v>
      </c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28"/>
      <c r="T279" s="16"/>
      <c r="U279" s="16" t="s">
        <v>28</v>
      </c>
      <c r="V279" s="73" t="s">
        <v>642</v>
      </c>
      <c r="X279" s="10" t="str">
        <f t="shared" si="4"/>
        <v/>
      </c>
    </row>
    <row r="280" spans="1:24" ht="30" customHeight="1" x14ac:dyDescent="0.3">
      <c r="A280" s="62" t="s">
        <v>24</v>
      </c>
      <c r="B280" s="67" t="s">
        <v>643</v>
      </c>
      <c r="C280" s="68"/>
      <c r="D280" s="69"/>
      <c r="E280" s="69"/>
      <c r="F280" s="68"/>
      <c r="G280" s="32"/>
      <c r="H280" s="74"/>
      <c r="I280" s="20"/>
      <c r="J280" s="24"/>
      <c r="K280" s="24"/>
      <c r="L280" s="24"/>
      <c r="M280" s="24"/>
      <c r="N280" s="20"/>
      <c r="O280" s="20"/>
      <c r="P280" s="20"/>
      <c r="Q280" s="24"/>
      <c r="R280" s="20"/>
      <c r="S280" s="36"/>
      <c r="T280" s="20"/>
      <c r="U280" s="20"/>
      <c r="V280" s="63" t="s">
        <v>1341</v>
      </c>
      <c r="X280" s="10" t="str">
        <f t="shared" si="4"/>
        <v/>
      </c>
    </row>
    <row r="281" spans="1:24" ht="30" customHeight="1" x14ac:dyDescent="0.3">
      <c r="A281" s="68">
        <v>1</v>
      </c>
      <c r="B281" s="32" t="s">
        <v>644</v>
      </c>
      <c r="C281" s="68"/>
      <c r="D281" s="69">
        <v>20442</v>
      </c>
      <c r="E281" s="69"/>
      <c r="F281" s="68" t="s">
        <v>30</v>
      </c>
      <c r="G281" s="32" t="s">
        <v>1505</v>
      </c>
      <c r="H281" s="73" t="s">
        <v>1230</v>
      </c>
      <c r="I281" s="20"/>
      <c r="J281" s="24"/>
      <c r="K281" s="24"/>
      <c r="L281" s="24"/>
      <c r="M281" s="24"/>
      <c r="N281" s="20" t="s">
        <v>28</v>
      </c>
      <c r="O281" s="20"/>
      <c r="P281" s="20"/>
      <c r="Q281" s="24"/>
      <c r="R281" s="20"/>
      <c r="S281" s="36"/>
      <c r="T281" s="20" t="s">
        <v>28</v>
      </c>
      <c r="U281" s="20"/>
      <c r="V281" s="73" t="s">
        <v>645</v>
      </c>
      <c r="X281" s="10" t="str">
        <f t="shared" si="4"/>
        <v/>
      </c>
    </row>
    <row r="282" spans="1:24" ht="30" customHeight="1" x14ac:dyDescent="0.3">
      <c r="A282" s="68">
        <v>2</v>
      </c>
      <c r="B282" s="32" t="s">
        <v>646</v>
      </c>
      <c r="C282" s="68"/>
      <c r="D282" s="69">
        <v>16803</v>
      </c>
      <c r="E282" s="69"/>
      <c r="F282" s="68" t="s">
        <v>59</v>
      </c>
      <c r="G282" s="32" t="s">
        <v>1506</v>
      </c>
      <c r="H282" s="73" t="s">
        <v>1230</v>
      </c>
      <c r="I282" s="33"/>
      <c r="J282" s="24"/>
      <c r="K282" s="24"/>
      <c r="L282" s="24"/>
      <c r="M282" s="24"/>
      <c r="N282" s="20"/>
      <c r="O282" s="20"/>
      <c r="P282" s="20"/>
      <c r="Q282" s="24"/>
      <c r="R282" s="20"/>
      <c r="S282" s="36" t="s">
        <v>28</v>
      </c>
      <c r="T282" s="20"/>
      <c r="U282" s="20"/>
      <c r="V282" s="73" t="s">
        <v>647</v>
      </c>
      <c r="X282" s="10" t="str">
        <f t="shared" si="4"/>
        <v/>
      </c>
    </row>
    <row r="283" spans="1:24" ht="30" customHeight="1" x14ac:dyDescent="0.3">
      <c r="A283" s="68">
        <v>3</v>
      </c>
      <c r="B283" s="32" t="s">
        <v>648</v>
      </c>
      <c r="C283" s="68"/>
      <c r="D283" s="69">
        <v>22282</v>
      </c>
      <c r="E283" s="69"/>
      <c r="F283" s="68" t="s">
        <v>59</v>
      </c>
      <c r="G283" s="32" t="s">
        <v>1507</v>
      </c>
      <c r="H283" s="73" t="s">
        <v>1230</v>
      </c>
      <c r="I283" s="20"/>
      <c r="J283" s="24"/>
      <c r="K283" s="24"/>
      <c r="L283" s="24"/>
      <c r="M283" s="24"/>
      <c r="N283" s="20"/>
      <c r="O283" s="20"/>
      <c r="P283" s="20"/>
      <c r="Q283" s="24"/>
      <c r="R283" s="20"/>
      <c r="S283" s="36" t="s">
        <v>28</v>
      </c>
      <c r="T283" s="20"/>
      <c r="U283" s="20"/>
      <c r="V283" s="73" t="s">
        <v>649</v>
      </c>
      <c r="X283" s="10" t="str">
        <f t="shared" si="4"/>
        <v/>
      </c>
    </row>
    <row r="284" spans="1:24" ht="30" customHeight="1" x14ac:dyDescent="0.3">
      <c r="A284" s="68">
        <v>4</v>
      </c>
      <c r="B284" s="32" t="s">
        <v>650</v>
      </c>
      <c r="C284" s="68"/>
      <c r="D284" s="69">
        <v>20090</v>
      </c>
      <c r="E284" s="69"/>
      <c r="F284" s="68" t="s">
        <v>59</v>
      </c>
      <c r="G284" s="32" t="s">
        <v>1508</v>
      </c>
      <c r="H284" s="73" t="s">
        <v>1227</v>
      </c>
      <c r="I284" s="34"/>
      <c r="J284" s="24"/>
      <c r="K284" s="24"/>
      <c r="L284" s="24"/>
      <c r="M284" s="24"/>
      <c r="N284" s="20"/>
      <c r="O284" s="20"/>
      <c r="P284" s="20"/>
      <c r="Q284" s="24"/>
      <c r="R284" s="20"/>
      <c r="S284" s="36"/>
      <c r="T284" s="20"/>
      <c r="U284" s="20" t="s">
        <v>28</v>
      </c>
      <c r="V284" s="73" t="s">
        <v>651</v>
      </c>
      <c r="X284" s="10" t="str">
        <f t="shared" si="4"/>
        <v/>
      </c>
    </row>
    <row r="285" spans="1:24" ht="30" customHeight="1" x14ac:dyDescent="0.3">
      <c r="A285" s="68">
        <v>5</v>
      </c>
      <c r="B285" s="32" t="s">
        <v>652</v>
      </c>
      <c r="C285" s="68"/>
      <c r="D285" s="69">
        <v>21375</v>
      </c>
      <c r="E285" s="69"/>
      <c r="F285" s="68" t="s">
        <v>30</v>
      </c>
      <c r="G285" s="32" t="s">
        <v>1509</v>
      </c>
      <c r="H285" s="73" t="s">
        <v>1227</v>
      </c>
      <c r="I285" s="20"/>
      <c r="J285" s="24"/>
      <c r="K285" s="24"/>
      <c r="L285" s="24"/>
      <c r="M285" s="24"/>
      <c r="N285" s="20"/>
      <c r="O285" s="20"/>
      <c r="P285" s="20"/>
      <c r="Q285" s="24"/>
      <c r="R285" s="20"/>
      <c r="S285" s="36"/>
      <c r="T285" s="20"/>
      <c r="U285" s="20" t="s">
        <v>28</v>
      </c>
      <c r="V285" s="73" t="s">
        <v>653</v>
      </c>
      <c r="X285" s="10" t="str">
        <f t="shared" si="4"/>
        <v/>
      </c>
    </row>
    <row r="286" spans="1:24" ht="30" customHeight="1" x14ac:dyDescent="0.3">
      <c r="A286" s="68">
        <v>6</v>
      </c>
      <c r="B286" s="32" t="s">
        <v>654</v>
      </c>
      <c r="C286" s="68"/>
      <c r="D286" s="69">
        <v>19725</v>
      </c>
      <c r="E286" s="69"/>
      <c r="F286" s="68" t="s">
        <v>30</v>
      </c>
      <c r="G286" s="32" t="s">
        <v>1510</v>
      </c>
      <c r="H286" s="73" t="s">
        <v>1229</v>
      </c>
      <c r="I286" s="18"/>
      <c r="J286" s="24"/>
      <c r="K286" s="24"/>
      <c r="L286" s="24"/>
      <c r="M286" s="24"/>
      <c r="N286" s="20"/>
      <c r="O286" s="20"/>
      <c r="P286" s="20"/>
      <c r="Q286" s="24"/>
      <c r="R286" s="20"/>
      <c r="S286" s="36"/>
      <c r="T286" s="20"/>
      <c r="U286" s="20" t="s">
        <v>28</v>
      </c>
      <c r="V286" s="73" t="s">
        <v>655</v>
      </c>
      <c r="X286" s="10" t="str">
        <f t="shared" si="4"/>
        <v/>
      </c>
    </row>
    <row r="287" spans="1:24" ht="30" customHeight="1" x14ac:dyDescent="0.3">
      <c r="A287" s="68">
        <v>7</v>
      </c>
      <c r="B287" s="32" t="s">
        <v>656</v>
      </c>
      <c r="C287" s="68"/>
      <c r="D287" s="69">
        <v>18264</v>
      </c>
      <c r="E287" s="69"/>
      <c r="F287" s="68" t="s">
        <v>30</v>
      </c>
      <c r="G287" s="32" t="s">
        <v>1511</v>
      </c>
      <c r="H287" s="73" t="s">
        <v>1227</v>
      </c>
      <c r="I287" s="20"/>
      <c r="J287" s="24"/>
      <c r="K287" s="24"/>
      <c r="L287" s="24"/>
      <c r="M287" s="24"/>
      <c r="N287" s="20"/>
      <c r="O287" s="20" t="s">
        <v>28</v>
      </c>
      <c r="P287" s="20"/>
      <c r="Q287" s="24"/>
      <c r="R287" s="20"/>
      <c r="S287" s="36"/>
      <c r="T287" s="20"/>
      <c r="U287" s="20"/>
      <c r="V287" s="73" t="s">
        <v>657</v>
      </c>
      <c r="X287" s="10" t="str">
        <f t="shared" si="4"/>
        <v/>
      </c>
    </row>
    <row r="288" spans="1:24" ht="30" customHeight="1" x14ac:dyDescent="0.3">
      <c r="A288" s="68">
        <v>8</v>
      </c>
      <c r="B288" s="32" t="s">
        <v>658</v>
      </c>
      <c r="C288" s="68"/>
      <c r="D288" s="69">
        <v>20090</v>
      </c>
      <c r="E288" s="69"/>
      <c r="F288" s="68" t="s">
        <v>30</v>
      </c>
      <c r="G288" s="32" t="s">
        <v>1512</v>
      </c>
      <c r="H288" s="73" t="s">
        <v>1227</v>
      </c>
      <c r="I288" s="20"/>
      <c r="J288" s="24"/>
      <c r="K288" s="24"/>
      <c r="L288" s="24"/>
      <c r="M288" s="24"/>
      <c r="N288" s="20"/>
      <c r="O288" s="20" t="s">
        <v>28</v>
      </c>
      <c r="P288" s="20"/>
      <c r="Q288" s="24"/>
      <c r="R288" s="20"/>
      <c r="S288" s="36"/>
      <c r="T288" s="20"/>
      <c r="U288" s="20"/>
      <c r="V288" s="73" t="s">
        <v>659</v>
      </c>
      <c r="X288" s="10" t="str">
        <f t="shared" si="4"/>
        <v/>
      </c>
    </row>
    <row r="289" spans="1:24" ht="30" customHeight="1" x14ac:dyDescent="0.3">
      <c r="A289" s="68">
        <v>9</v>
      </c>
      <c r="B289" s="32" t="s">
        <v>660</v>
      </c>
      <c r="C289" s="68"/>
      <c r="D289" s="69">
        <v>22079</v>
      </c>
      <c r="E289" s="69"/>
      <c r="F289" s="68" t="s">
        <v>30</v>
      </c>
      <c r="G289" s="32" t="s">
        <v>1513</v>
      </c>
      <c r="H289" s="73" t="s">
        <v>1227</v>
      </c>
      <c r="I289" s="20"/>
      <c r="J289" s="24"/>
      <c r="K289" s="24"/>
      <c r="L289" s="24"/>
      <c r="M289" s="24"/>
      <c r="N289" s="20" t="s">
        <v>28</v>
      </c>
      <c r="O289" s="20"/>
      <c r="P289" s="20"/>
      <c r="Q289" s="24"/>
      <c r="R289" s="20"/>
      <c r="S289" s="36"/>
      <c r="T289" s="20" t="s">
        <v>28</v>
      </c>
      <c r="U289" s="20"/>
      <c r="V289" s="73" t="s">
        <v>661</v>
      </c>
      <c r="X289" s="10" t="str">
        <f t="shared" si="4"/>
        <v/>
      </c>
    </row>
    <row r="290" spans="1:24" ht="30" customHeight="1" x14ac:dyDescent="0.3">
      <c r="A290" s="68">
        <v>10</v>
      </c>
      <c r="B290" s="32" t="s">
        <v>662</v>
      </c>
      <c r="C290" s="68"/>
      <c r="D290" s="69">
        <v>20455</v>
      </c>
      <c r="E290" s="69"/>
      <c r="F290" s="68" t="s">
        <v>59</v>
      </c>
      <c r="G290" s="32" t="s">
        <v>1514</v>
      </c>
      <c r="H290" s="73" t="s">
        <v>1228</v>
      </c>
      <c r="I290" s="20"/>
      <c r="J290" s="24"/>
      <c r="K290" s="24"/>
      <c r="L290" s="24"/>
      <c r="M290" s="24"/>
      <c r="N290" s="20" t="s">
        <v>28</v>
      </c>
      <c r="O290" s="20"/>
      <c r="P290" s="20"/>
      <c r="Q290" s="24"/>
      <c r="R290" s="20"/>
      <c r="S290" s="36"/>
      <c r="T290" s="20" t="s">
        <v>28</v>
      </c>
      <c r="U290" s="20"/>
      <c r="V290" s="73" t="s">
        <v>663</v>
      </c>
      <c r="X290" s="10" t="str">
        <f t="shared" si="4"/>
        <v/>
      </c>
    </row>
    <row r="291" spans="1:24" ht="30" customHeight="1" x14ac:dyDescent="0.3">
      <c r="A291" s="68">
        <v>11</v>
      </c>
      <c r="B291" s="32" t="s">
        <v>664</v>
      </c>
      <c r="C291" s="68"/>
      <c r="D291" s="69">
        <v>18264</v>
      </c>
      <c r="E291" s="69"/>
      <c r="F291" s="68" t="s">
        <v>30</v>
      </c>
      <c r="G291" s="32" t="s">
        <v>1515</v>
      </c>
      <c r="H291" s="73" t="s">
        <v>1228</v>
      </c>
      <c r="I291" s="20"/>
      <c r="J291" s="24"/>
      <c r="K291" s="24"/>
      <c r="L291" s="24"/>
      <c r="M291" s="24"/>
      <c r="N291" s="20"/>
      <c r="O291" s="20" t="s">
        <v>28</v>
      </c>
      <c r="P291" s="20"/>
      <c r="Q291" s="24"/>
      <c r="R291" s="20"/>
      <c r="S291" s="36"/>
      <c r="T291" s="20"/>
      <c r="U291" s="20"/>
      <c r="V291" s="73" t="s">
        <v>665</v>
      </c>
      <c r="X291" s="10" t="str">
        <f t="shared" si="4"/>
        <v/>
      </c>
    </row>
    <row r="292" spans="1:24" ht="30" customHeight="1" x14ac:dyDescent="0.3">
      <c r="A292" s="68">
        <v>12</v>
      </c>
      <c r="B292" s="32" t="s">
        <v>666</v>
      </c>
      <c r="C292" s="68"/>
      <c r="D292" s="69">
        <v>18264</v>
      </c>
      <c r="E292" s="69"/>
      <c r="F292" s="68" t="s">
        <v>30</v>
      </c>
      <c r="G292" s="32" t="s">
        <v>1516</v>
      </c>
      <c r="H292" s="73" t="s">
        <v>1233</v>
      </c>
      <c r="I292" s="20"/>
      <c r="J292" s="24"/>
      <c r="K292" s="24"/>
      <c r="L292" s="24"/>
      <c r="M292" s="24"/>
      <c r="N292" s="20"/>
      <c r="O292" s="20"/>
      <c r="P292" s="20"/>
      <c r="Q292" s="24"/>
      <c r="R292" s="20"/>
      <c r="S292" s="36"/>
      <c r="T292" s="20"/>
      <c r="U292" s="20" t="s">
        <v>28</v>
      </c>
      <c r="V292" s="73" t="s">
        <v>667</v>
      </c>
      <c r="W292" s="11"/>
      <c r="X292" s="10" t="str">
        <f t="shared" si="4"/>
        <v/>
      </c>
    </row>
    <row r="293" spans="1:24" ht="30" customHeight="1" x14ac:dyDescent="0.3">
      <c r="A293" s="68">
        <v>13</v>
      </c>
      <c r="B293" s="32" t="s">
        <v>668</v>
      </c>
      <c r="C293" s="68"/>
      <c r="D293" s="69">
        <v>20594</v>
      </c>
      <c r="E293" s="69"/>
      <c r="F293" s="68" t="s">
        <v>30</v>
      </c>
      <c r="G293" s="32" t="s">
        <v>1517</v>
      </c>
      <c r="H293" s="73" t="s">
        <v>1227</v>
      </c>
      <c r="I293" s="20"/>
      <c r="J293" s="24"/>
      <c r="K293" s="24"/>
      <c r="L293" s="24"/>
      <c r="M293" s="24"/>
      <c r="N293" s="20"/>
      <c r="O293" s="20" t="s">
        <v>28</v>
      </c>
      <c r="P293" s="20"/>
      <c r="Q293" s="24"/>
      <c r="R293" s="20"/>
      <c r="S293" s="36"/>
      <c r="T293" s="20"/>
      <c r="U293" s="20"/>
      <c r="V293" s="73" t="s">
        <v>669</v>
      </c>
      <c r="X293" s="10" t="str">
        <f t="shared" si="4"/>
        <v/>
      </c>
    </row>
    <row r="294" spans="1:24" ht="30" customHeight="1" x14ac:dyDescent="0.3">
      <c r="A294" s="68">
        <v>14</v>
      </c>
      <c r="B294" s="32" t="s">
        <v>670</v>
      </c>
      <c r="C294" s="68"/>
      <c r="D294" s="69">
        <v>17533</v>
      </c>
      <c r="E294" s="69"/>
      <c r="F294" s="68" t="s">
        <v>30</v>
      </c>
      <c r="G294" s="32" t="s">
        <v>1518</v>
      </c>
      <c r="H294" s="73" t="s">
        <v>1227</v>
      </c>
      <c r="I294" s="20"/>
      <c r="J294" s="24"/>
      <c r="K294" s="24"/>
      <c r="L294" s="24"/>
      <c r="M294" s="24"/>
      <c r="N294" s="20" t="s">
        <v>28</v>
      </c>
      <c r="O294" s="20"/>
      <c r="P294" s="20"/>
      <c r="Q294" s="24"/>
      <c r="R294" s="20"/>
      <c r="S294" s="36"/>
      <c r="T294" s="20" t="s">
        <v>28</v>
      </c>
      <c r="U294" s="20"/>
      <c r="V294" s="73" t="s">
        <v>671</v>
      </c>
      <c r="X294" s="10" t="str">
        <f t="shared" si="4"/>
        <v/>
      </c>
    </row>
    <row r="295" spans="1:24" ht="30" customHeight="1" x14ac:dyDescent="0.3">
      <c r="A295" s="68">
        <v>15</v>
      </c>
      <c r="B295" s="32" t="s">
        <v>672</v>
      </c>
      <c r="C295" s="68"/>
      <c r="D295" s="69">
        <v>19360</v>
      </c>
      <c r="E295" s="69"/>
      <c r="F295" s="68" t="s">
        <v>30</v>
      </c>
      <c r="G295" s="32" t="s">
        <v>1519</v>
      </c>
      <c r="H295" s="73" t="s">
        <v>1228</v>
      </c>
      <c r="I295" s="20" t="s">
        <v>28</v>
      </c>
      <c r="J295" s="24"/>
      <c r="K295" s="24"/>
      <c r="L295" s="24"/>
      <c r="M295" s="24"/>
      <c r="N295" s="20"/>
      <c r="O295" s="20"/>
      <c r="P295" s="20"/>
      <c r="Q295" s="24"/>
      <c r="R295" s="20"/>
      <c r="S295" s="36"/>
      <c r="T295" s="20"/>
      <c r="U295" s="20"/>
      <c r="V295" s="73" t="s">
        <v>673</v>
      </c>
      <c r="X295" s="10" t="str">
        <f t="shared" si="4"/>
        <v/>
      </c>
    </row>
    <row r="296" spans="1:24" ht="30" customHeight="1" x14ac:dyDescent="0.3">
      <c r="A296" s="68">
        <v>16</v>
      </c>
      <c r="B296" s="32" t="s">
        <v>674</v>
      </c>
      <c r="C296" s="68"/>
      <c r="D296" s="69">
        <v>20090</v>
      </c>
      <c r="E296" s="69"/>
      <c r="F296" s="68" t="s">
        <v>30</v>
      </c>
      <c r="G296" s="32" t="s">
        <v>1520</v>
      </c>
      <c r="H296" s="73" t="s">
        <v>1233</v>
      </c>
      <c r="I296" s="20"/>
      <c r="J296" s="24"/>
      <c r="K296" s="24"/>
      <c r="L296" s="24"/>
      <c r="M296" s="24"/>
      <c r="N296" s="20"/>
      <c r="O296" s="20" t="s">
        <v>28</v>
      </c>
      <c r="P296" s="20"/>
      <c r="Q296" s="24"/>
      <c r="R296" s="20"/>
      <c r="S296" s="36"/>
      <c r="T296" s="20"/>
      <c r="U296" s="20"/>
      <c r="V296" s="73" t="s">
        <v>675</v>
      </c>
      <c r="X296" s="10" t="str">
        <f t="shared" si="4"/>
        <v/>
      </c>
    </row>
    <row r="297" spans="1:24" ht="30" customHeight="1" x14ac:dyDescent="0.3">
      <c r="A297" s="68">
        <v>17</v>
      </c>
      <c r="B297" s="32" t="s">
        <v>676</v>
      </c>
      <c r="C297" s="68"/>
      <c r="D297" s="69">
        <v>24838</v>
      </c>
      <c r="E297" s="69"/>
      <c r="F297" s="68" t="s">
        <v>30</v>
      </c>
      <c r="G297" s="32" t="s">
        <v>1521</v>
      </c>
      <c r="H297" s="73" t="s">
        <v>1227</v>
      </c>
      <c r="I297" s="20"/>
      <c r="J297" s="24"/>
      <c r="K297" s="24"/>
      <c r="L297" s="24"/>
      <c r="M297" s="24"/>
      <c r="N297" s="20"/>
      <c r="O297" s="20" t="s">
        <v>28</v>
      </c>
      <c r="P297" s="20"/>
      <c r="Q297" s="24"/>
      <c r="R297" s="20"/>
      <c r="S297" s="36"/>
      <c r="T297" s="20"/>
      <c r="U297" s="20"/>
      <c r="V297" s="73" t="s">
        <v>677</v>
      </c>
      <c r="X297" s="10" t="str">
        <f t="shared" si="4"/>
        <v/>
      </c>
    </row>
    <row r="298" spans="1:24" ht="30" customHeight="1" x14ac:dyDescent="0.3">
      <c r="A298" s="68">
        <v>18</v>
      </c>
      <c r="B298" s="32" t="s">
        <v>678</v>
      </c>
      <c r="C298" s="68"/>
      <c r="D298" s="69">
        <v>20411</v>
      </c>
      <c r="E298" s="69"/>
      <c r="F298" s="68" t="s">
        <v>30</v>
      </c>
      <c r="G298" s="32" t="s">
        <v>1522</v>
      </c>
      <c r="H298" s="73" t="s">
        <v>1227</v>
      </c>
      <c r="I298" s="20"/>
      <c r="J298" s="24"/>
      <c r="K298" s="24"/>
      <c r="L298" s="24"/>
      <c r="M298" s="24"/>
      <c r="N298" s="20"/>
      <c r="O298" s="20" t="s">
        <v>28</v>
      </c>
      <c r="P298" s="20"/>
      <c r="Q298" s="24"/>
      <c r="R298" s="20"/>
      <c r="S298" s="36"/>
      <c r="T298" s="20"/>
      <c r="U298" s="20"/>
      <c r="V298" s="73" t="s">
        <v>679</v>
      </c>
      <c r="X298" s="10" t="str">
        <f t="shared" si="4"/>
        <v/>
      </c>
    </row>
    <row r="299" spans="1:24" ht="30" customHeight="1" x14ac:dyDescent="0.3">
      <c r="A299" s="68">
        <v>19</v>
      </c>
      <c r="B299" s="32" t="s">
        <v>680</v>
      </c>
      <c r="C299" s="68"/>
      <c r="D299" s="69">
        <v>25569</v>
      </c>
      <c r="E299" s="69"/>
      <c r="F299" s="68" t="s">
        <v>30</v>
      </c>
      <c r="G299" s="32" t="s">
        <v>1523</v>
      </c>
      <c r="H299" s="73" t="s">
        <v>1228</v>
      </c>
      <c r="I299" s="33"/>
      <c r="J299" s="24"/>
      <c r="K299" s="24"/>
      <c r="L299" s="24"/>
      <c r="M299" s="24"/>
      <c r="N299" s="20"/>
      <c r="O299" s="20" t="s">
        <v>28</v>
      </c>
      <c r="P299" s="20"/>
      <c r="Q299" s="24"/>
      <c r="R299" s="20"/>
      <c r="S299" s="36"/>
      <c r="T299" s="20"/>
      <c r="U299" s="20"/>
      <c r="V299" s="73" t="s">
        <v>681</v>
      </c>
      <c r="X299" s="10" t="str">
        <f t="shared" si="4"/>
        <v/>
      </c>
    </row>
    <row r="300" spans="1:24" ht="30" customHeight="1" x14ac:dyDescent="0.3">
      <c r="A300" s="68">
        <v>20</v>
      </c>
      <c r="B300" s="32" t="s">
        <v>682</v>
      </c>
      <c r="C300" s="68"/>
      <c r="D300" s="69">
        <v>18521</v>
      </c>
      <c r="E300" s="69"/>
      <c r="F300" s="68" t="s">
        <v>30</v>
      </c>
      <c r="G300" s="32" t="s">
        <v>1524</v>
      </c>
      <c r="H300" s="73" t="s">
        <v>1234</v>
      </c>
      <c r="I300" s="20"/>
      <c r="J300" s="24"/>
      <c r="K300" s="24"/>
      <c r="L300" s="24"/>
      <c r="M300" s="24"/>
      <c r="N300" s="20"/>
      <c r="O300" s="20" t="s">
        <v>28</v>
      </c>
      <c r="P300" s="20"/>
      <c r="Q300" s="24"/>
      <c r="R300" s="20"/>
      <c r="S300" s="36"/>
      <c r="T300" s="20"/>
      <c r="U300" s="20"/>
      <c r="V300" s="73" t="s">
        <v>683</v>
      </c>
      <c r="X300" s="10" t="str">
        <f t="shared" si="4"/>
        <v/>
      </c>
    </row>
    <row r="301" spans="1:24" ht="30" customHeight="1" x14ac:dyDescent="0.3">
      <c r="A301" s="68">
        <v>21</v>
      </c>
      <c r="B301" s="32" t="s">
        <v>684</v>
      </c>
      <c r="C301" s="68"/>
      <c r="D301" s="69">
        <v>26299</v>
      </c>
      <c r="E301" s="69"/>
      <c r="F301" s="68" t="s">
        <v>30</v>
      </c>
      <c r="G301" s="32" t="s">
        <v>1525</v>
      </c>
      <c r="H301" s="73" t="s">
        <v>1228</v>
      </c>
      <c r="I301" s="33"/>
      <c r="J301" s="24"/>
      <c r="K301" s="24"/>
      <c r="L301" s="24"/>
      <c r="M301" s="24"/>
      <c r="N301" s="20"/>
      <c r="O301" s="20"/>
      <c r="P301" s="20"/>
      <c r="Q301" s="24"/>
      <c r="R301" s="20"/>
      <c r="S301" s="36"/>
      <c r="T301" s="20"/>
      <c r="U301" s="20" t="s">
        <v>28</v>
      </c>
      <c r="V301" s="73" t="s">
        <v>685</v>
      </c>
      <c r="X301" s="10" t="str">
        <f t="shared" si="4"/>
        <v/>
      </c>
    </row>
    <row r="302" spans="1:24" ht="30" customHeight="1" x14ac:dyDescent="0.3">
      <c r="A302" s="68">
        <v>22</v>
      </c>
      <c r="B302" s="32" t="s">
        <v>686</v>
      </c>
      <c r="C302" s="68"/>
      <c r="D302" s="69">
        <v>28856</v>
      </c>
      <c r="E302" s="69"/>
      <c r="F302" s="68" t="s">
        <v>59</v>
      </c>
      <c r="G302" s="32" t="s">
        <v>1526</v>
      </c>
      <c r="H302" s="73" t="s">
        <v>1228</v>
      </c>
      <c r="I302" s="20"/>
      <c r="J302" s="24"/>
      <c r="K302" s="24"/>
      <c r="L302" s="24"/>
      <c r="M302" s="24"/>
      <c r="N302" s="20"/>
      <c r="O302" s="20"/>
      <c r="P302" s="20"/>
      <c r="Q302" s="24"/>
      <c r="R302" s="20"/>
      <c r="S302" s="36"/>
      <c r="T302" s="20"/>
      <c r="U302" s="20" t="s">
        <v>28</v>
      </c>
      <c r="V302" s="73" t="s">
        <v>687</v>
      </c>
      <c r="X302" s="10" t="str">
        <f t="shared" si="4"/>
        <v/>
      </c>
    </row>
    <row r="303" spans="1:24" ht="30" customHeight="1" x14ac:dyDescent="0.3">
      <c r="A303" s="68">
        <v>23</v>
      </c>
      <c r="B303" s="32" t="s">
        <v>688</v>
      </c>
      <c r="C303" s="68"/>
      <c r="D303" s="69">
        <v>20455</v>
      </c>
      <c r="E303" s="69"/>
      <c r="F303" s="68" t="s">
        <v>30</v>
      </c>
      <c r="G303" s="32" t="s">
        <v>1527</v>
      </c>
      <c r="H303" s="73" t="s">
        <v>1227</v>
      </c>
      <c r="I303" s="20"/>
      <c r="J303" s="24"/>
      <c r="K303" s="24"/>
      <c r="L303" s="24"/>
      <c r="M303" s="24"/>
      <c r="N303" s="20" t="s">
        <v>28</v>
      </c>
      <c r="O303" s="20"/>
      <c r="P303" s="20"/>
      <c r="Q303" s="24"/>
      <c r="R303" s="20"/>
      <c r="S303" s="36"/>
      <c r="T303" s="20" t="s">
        <v>28</v>
      </c>
      <c r="U303" s="20"/>
      <c r="V303" s="73" t="s">
        <v>689</v>
      </c>
      <c r="X303" s="10" t="str">
        <f t="shared" si="4"/>
        <v/>
      </c>
    </row>
    <row r="304" spans="1:24" ht="30" customHeight="1" x14ac:dyDescent="0.3">
      <c r="A304" s="68">
        <v>24</v>
      </c>
      <c r="B304" s="32" t="s">
        <v>690</v>
      </c>
      <c r="C304" s="68"/>
      <c r="D304" s="69">
        <v>15342</v>
      </c>
      <c r="E304" s="69"/>
      <c r="F304" s="68" t="s">
        <v>59</v>
      </c>
      <c r="G304" s="32" t="s">
        <v>1528</v>
      </c>
      <c r="H304" s="73" t="s">
        <v>1227</v>
      </c>
      <c r="I304" s="33"/>
      <c r="J304" s="24"/>
      <c r="K304" s="24"/>
      <c r="L304" s="24"/>
      <c r="M304" s="24"/>
      <c r="N304" s="20"/>
      <c r="O304" s="20"/>
      <c r="P304" s="20"/>
      <c r="Q304" s="24"/>
      <c r="R304" s="20"/>
      <c r="S304" s="36" t="s">
        <v>28</v>
      </c>
      <c r="T304" s="20"/>
      <c r="U304" s="20"/>
      <c r="V304" s="73" t="s">
        <v>691</v>
      </c>
      <c r="X304" s="10" t="str">
        <f t="shared" si="4"/>
        <v/>
      </c>
    </row>
    <row r="305" spans="1:24" ht="30" customHeight="1" x14ac:dyDescent="0.3">
      <c r="A305" s="68">
        <v>25</v>
      </c>
      <c r="B305" s="32" t="s">
        <v>692</v>
      </c>
      <c r="C305" s="68"/>
      <c r="D305" s="69">
        <v>19725</v>
      </c>
      <c r="E305" s="69"/>
      <c r="F305" s="68" t="s">
        <v>59</v>
      </c>
      <c r="G305" s="32" t="s">
        <v>1529</v>
      </c>
      <c r="H305" s="73" t="s">
        <v>1229</v>
      </c>
      <c r="I305" s="20"/>
      <c r="J305" s="24"/>
      <c r="K305" s="24"/>
      <c r="L305" s="24"/>
      <c r="M305" s="24"/>
      <c r="N305" s="20"/>
      <c r="O305" s="20"/>
      <c r="P305" s="20"/>
      <c r="Q305" s="24"/>
      <c r="R305" s="20"/>
      <c r="S305" s="36" t="s">
        <v>28</v>
      </c>
      <c r="T305" s="20"/>
      <c r="U305" s="20"/>
      <c r="V305" s="73" t="s">
        <v>693</v>
      </c>
      <c r="X305" s="10" t="str">
        <f t="shared" si="4"/>
        <v/>
      </c>
    </row>
    <row r="306" spans="1:24" ht="30" customHeight="1" x14ac:dyDescent="0.3">
      <c r="A306" s="68">
        <v>26</v>
      </c>
      <c r="B306" s="32" t="s">
        <v>694</v>
      </c>
      <c r="C306" s="68"/>
      <c r="D306" s="69">
        <v>20017</v>
      </c>
      <c r="E306" s="69"/>
      <c r="F306" s="68" t="s">
        <v>30</v>
      </c>
      <c r="G306" s="32" t="s">
        <v>1530</v>
      </c>
      <c r="H306" s="73" t="s">
        <v>1230</v>
      </c>
      <c r="I306" s="20"/>
      <c r="J306" s="24"/>
      <c r="K306" s="24"/>
      <c r="L306" s="24"/>
      <c r="M306" s="24"/>
      <c r="N306" s="20" t="s">
        <v>28</v>
      </c>
      <c r="O306" s="20"/>
      <c r="P306" s="20"/>
      <c r="Q306" s="24"/>
      <c r="R306" s="20"/>
      <c r="S306" s="36"/>
      <c r="T306" s="20" t="s">
        <v>28</v>
      </c>
      <c r="U306" s="20"/>
      <c r="V306" s="73" t="s">
        <v>695</v>
      </c>
      <c r="X306" s="10" t="str">
        <f t="shared" si="4"/>
        <v/>
      </c>
    </row>
    <row r="307" spans="1:24" ht="30" customHeight="1" x14ac:dyDescent="0.3">
      <c r="A307" s="68">
        <v>27</v>
      </c>
      <c r="B307" s="32" t="s">
        <v>696</v>
      </c>
      <c r="C307" s="68"/>
      <c r="D307" s="69">
        <v>20821</v>
      </c>
      <c r="E307" s="69"/>
      <c r="F307" s="68" t="s">
        <v>30</v>
      </c>
      <c r="G307" s="32" t="s">
        <v>1531</v>
      </c>
      <c r="H307" s="73" t="s">
        <v>1229</v>
      </c>
      <c r="I307" s="34"/>
      <c r="J307" s="24"/>
      <c r="K307" s="24"/>
      <c r="L307" s="24"/>
      <c r="M307" s="24"/>
      <c r="N307" s="20"/>
      <c r="O307" s="20"/>
      <c r="P307" s="20"/>
      <c r="Q307" s="24"/>
      <c r="R307" s="20"/>
      <c r="S307" s="36"/>
      <c r="T307" s="20"/>
      <c r="U307" s="20" t="s">
        <v>28</v>
      </c>
      <c r="V307" s="73" t="s">
        <v>697</v>
      </c>
      <c r="X307" s="10" t="str">
        <f t="shared" si="4"/>
        <v/>
      </c>
    </row>
    <row r="308" spans="1:24" ht="30" customHeight="1" x14ac:dyDescent="0.3">
      <c r="A308" s="62" t="s">
        <v>24</v>
      </c>
      <c r="B308" s="67" t="s">
        <v>698</v>
      </c>
      <c r="C308" s="68"/>
      <c r="D308" s="69"/>
      <c r="E308" s="69"/>
      <c r="F308" s="68"/>
      <c r="G308" s="32"/>
      <c r="H308" s="74"/>
      <c r="I308" s="20"/>
      <c r="J308" s="24"/>
      <c r="K308" s="24"/>
      <c r="L308" s="24"/>
      <c r="M308" s="24"/>
      <c r="N308" s="20"/>
      <c r="O308" s="20"/>
      <c r="P308" s="20"/>
      <c r="Q308" s="24"/>
      <c r="R308" s="20"/>
      <c r="S308" s="36"/>
      <c r="T308" s="20"/>
      <c r="U308" s="20"/>
      <c r="V308" s="63" t="s">
        <v>1342</v>
      </c>
      <c r="X308" s="10" t="str">
        <f t="shared" si="4"/>
        <v/>
      </c>
    </row>
    <row r="309" spans="1:24" ht="30" customHeight="1" x14ac:dyDescent="0.3">
      <c r="A309" s="68">
        <v>1</v>
      </c>
      <c r="B309" s="32" t="s">
        <v>699</v>
      </c>
      <c r="C309" s="68"/>
      <c r="D309" s="69">
        <v>24586</v>
      </c>
      <c r="E309" s="69"/>
      <c r="F309" s="73" t="s">
        <v>27</v>
      </c>
      <c r="G309" s="32" t="s">
        <v>700</v>
      </c>
      <c r="H309" s="73" t="s">
        <v>1238</v>
      </c>
      <c r="I309" s="20"/>
      <c r="J309" s="24"/>
      <c r="K309" s="24"/>
      <c r="L309" s="24"/>
      <c r="M309" s="24"/>
      <c r="N309" s="20"/>
      <c r="O309" s="20"/>
      <c r="P309" s="20"/>
      <c r="Q309" s="24"/>
      <c r="R309" s="20"/>
      <c r="S309" s="36"/>
      <c r="T309" s="20"/>
      <c r="U309" s="20" t="s">
        <v>28</v>
      </c>
      <c r="V309" s="73" t="s">
        <v>701</v>
      </c>
      <c r="X309" s="10" t="str">
        <f t="shared" si="4"/>
        <v/>
      </c>
    </row>
    <row r="310" spans="1:24" ht="30" customHeight="1" x14ac:dyDescent="0.3">
      <c r="A310" s="68">
        <v>2</v>
      </c>
      <c r="B310" s="32" t="s">
        <v>702</v>
      </c>
      <c r="C310" s="68"/>
      <c r="D310" s="69">
        <v>17533</v>
      </c>
      <c r="E310" s="69"/>
      <c r="F310" s="68" t="s">
        <v>30</v>
      </c>
      <c r="G310" s="32" t="s">
        <v>703</v>
      </c>
      <c r="H310" s="73" t="s">
        <v>1229</v>
      </c>
      <c r="I310" s="20"/>
      <c r="J310" s="24"/>
      <c r="K310" s="24"/>
      <c r="L310" s="24"/>
      <c r="M310" s="24"/>
      <c r="N310" s="20"/>
      <c r="O310" s="20"/>
      <c r="P310" s="20"/>
      <c r="Q310" s="24"/>
      <c r="R310" s="20"/>
      <c r="S310" s="36"/>
      <c r="T310" s="20"/>
      <c r="U310" s="20" t="s">
        <v>28</v>
      </c>
      <c r="V310" s="73" t="s">
        <v>704</v>
      </c>
      <c r="X310" s="10" t="str">
        <f t="shared" si="4"/>
        <v/>
      </c>
    </row>
    <row r="311" spans="1:24" ht="30" customHeight="1" x14ac:dyDescent="0.3">
      <c r="A311" s="68">
        <v>3</v>
      </c>
      <c r="B311" s="32" t="s">
        <v>705</v>
      </c>
      <c r="C311" s="68"/>
      <c r="D311" s="69">
        <v>20455</v>
      </c>
      <c r="E311" s="69"/>
      <c r="F311" s="68" t="s">
        <v>30</v>
      </c>
      <c r="G311" s="32" t="s">
        <v>706</v>
      </c>
      <c r="H311" s="73" t="s">
        <v>1227</v>
      </c>
      <c r="I311" s="20"/>
      <c r="J311" s="24"/>
      <c r="K311" s="24"/>
      <c r="L311" s="24"/>
      <c r="M311" s="24"/>
      <c r="N311" s="20"/>
      <c r="O311" s="20"/>
      <c r="P311" s="20"/>
      <c r="Q311" s="24"/>
      <c r="R311" s="20"/>
      <c r="S311" s="36"/>
      <c r="T311" s="20" t="s">
        <v>28</v>
      </c>
      <c r="U311" s="20" t="s">
        <v>28</v>
      </c>
      <c r="V311" s="73" t="s">
        <v>707</v>
      </c>
      <c r="X311" s="10" t="str">
        <f t="shared" si="4"/>
        <v/>
      </c>
    </row>
    <row r="312" spans="1:24" ht="30" customHeight="1" x14ac:dyDescent="0.3">
      <c r="A312" s="68">
        <v>4</v>
      </c>
      <c r="B312" s="32" t="s">
        <v>708</v>
      </c>
      <c r="C312" s="68"/>
      <c r="D312" s="69">
        <v>25569</v>
      </c>
      <c r="E312" s="69"/>
      <c r="F312" s="68" t="s">
        <v>30</v>
      </c>
      <c r="G312" s="32" t="s">
        <v>709</v>
      </c>
      <c r="H312" s="73" t="s">
        <v>1227</v>
      </c>
      <c r="I312" s="34"/>
      <c r="J312" s="24"/>
      <c r="K312" s="24"/>
      <c r="L312" s="24"/>
      <c r="M312" s="24"/>
      <c r="N312" s="20"/>
      <c r="O312" s="20"/>
      <c r="P312" s="20"/>
      <c r="Q312" s="24"/>
      <c r="R312" s="20"/>
      <c r="S312" s="36"/>
      <c r="T312" s="20"/>
      <c r="U312" s="20" t="s">
        <v>28</v>
      </c>
      <c r="V312" s="73" t="s">
        <v>710</v>
      </c>
      <c r="X312" s="10" t="str">
        <f t="shared" si="4"/>
        <v/>
      </c>
    </row>
    <row r="313" spans="1:24" ht="30" customHeight="1" x14ac:dyDescent="0.3">
      <c r="A313" s="68">
        <v>5</v>
      </c>
      <c r="B313" s="32" t="s">
        <v>711</v>
      </c>
      <c r="C313" s="68"/>
      <c r="D313" s="69">
        <v>18508</v>
      </c>
      <c r="E313" s="69"/>
      <c r="F313" s="73" t="s">
        <v>27</v>
      </c>
      <c r="G313" s="32" t="s">
        <v>712</v>
      </c>
      <c r="H313" s="73" t="s">
        <v>1228</v>
      </c>
      <c r="I313" s="33"/>
      <c r="J313" s="24"/>
      <c r="K313" s="24"/>
      <c r="L313" s="24"/>
      <c r="M313" s="24"/>
      <c r="N313" s="20"/>
      <c r="O313" s="20"/>
      <c r="P313" s="20"/>
      <c r="Q313" s="24"/>
      <c r="R313" s="20"/>
      <c r="S313" s="36"/>
      <c r="T313" s="20" t="s">
        <v>28</v>
      </c>
      <c r="U313" s="20" t="s">
        <v>28</v>
      </c>
      <c r="V313" s="73" t="s">
        <v>713</v>
      </c>
      <c r="X313" s="10" t="str">
        <f t="shared" si="4"/>
        <v/>
      </c>
    </row>
    <row r="314" spans="1:24" ht="30" customHeight="1" x14ac:dyDescent="0.3">
      <c r="A314" s="68">
        <v>6</v>
      </c>
      <c r="B314" s="32" t="s">
        <v>714</v>
      </c>
      <c r="C314" s="68"/>
      <c r="D314" s="69">
        <v>24473</v>
      </c>
      <c r="E314" s="69"/>
      <c r="F314" s="73" t="s">
        <v>27</v>
      </c>
      <c r="G314" s="32" t="s">
        <v>715</v>
      </c>
      <c r="H314" s="73" t="s">
        <v>1230</v>
      </c>
      <c r="I314" s="33"/>
      <c r="J314" s="24"/>
      <c r="K314" s="24"/>
      <c r="L314" s="24"/>
      <c r="M314" s="24"/>
      <c r="N314" s="20"/>
      <c r="O314" s="20"/>
      <c r="P314" s="20"/>
      <c r="Q314" s="24"/>
      <c r="R314" s="20"/>
      <c r="S314" s="36"/>
      <c r="T314" s="20" t="s">
        <v>28</v>
      </c>
      <c r="U314" s="20" t="s">
        <v>28</v>
      </c>
      <c r="V314" s="73" t="s">
        <v>716</v>
      </c>
      <c r="X314" s="10" t="str">
        <f t="shared" si="4"/>
        <v/>
      </c>
    </row>
    <row r="315" spans="1:24" ht="30" customHeight="1" x14ac:dyDescent="0.3">
      <c r="A315" s="68">
        <v>7</v>
      </c>
      <c r="B315" s="32" t="s">
        <v>717</v>
      </c>
      <c r="C315" s="68"/>
      <c r="D315" s="69">
        <v>18028</v>
      </c>
      <c r="E315" s="69"/>
      <c r="F315" s="68" t="s">
        <v>59</v>
      </c>
      <c r="G315" s="32" t="s">
        <v>718</v>
      </c>
      <c r="H315" s="73" t="s">
        <v>1229</v>
      </c>
      <c r="I315" s="33"/>
      <c r="J315" s="24"/>
      <c r="K315" s="24"/>
      <c r="L315" s="24"/>
      <c r="M315" s="24"/>
      <c r="N315" s="20"/>
      <c r="O315" s="20"/>
      <c r="P315" s="20"/>
      <c r="Q315" s="24"/>
      <c r="R315" s="20"/>
      <c r="S315" s="36"/>
      <c r="T315" s="20"/>
      <c r="U315" s="20" t="s">
        <v>28</v>
      </c>
      <c r="V315" s="73" t="s">
        <v>719</v>
      </c>
      <c r="X315" s="10" t="str">
        <f t="shared" si="4"/>
        <v/>
      </c>
    </row>
    <row r="316" spans="1:24" ht="30" customHeight="1" x14ac:dyDescent="0.3">
      <c r="A316" s="68">
        <v>8</v>
      </c>
      <c r="B316" s="32" t="s">
        <v>720</v>
      </c>
      <c r="C316" s="68"/>
      <c r="D316" s="69">
        <v>19360</v>
      </c>
      <c r="E316" s="69"/>
      <c r="F316" s="68" t="s">
        <v>30</v>
      </c>
      <c r="G316" s="32" t="s">
        <v>721</v>
      </c>
      <c r="H316" s="73" t="s">
        <v>1229</v>
      </c>
      <c r="I316" s="33"/>
      <c r="J316" s="24"/>
      <c r="K316" s="24"/>
      <c r="L316" s="24"/>
      <c r="M316" s="24"/>
      <c r="N316" s="20"/>
      <c r="O316" s="20"/>
      <c r="P316" s="20"/>
      <c r="Q316" s="24"/>
      <c r="R316" s="20"/>
      <c r="S316" s="36"/>
      <c r="T316" s="20"/>
      <c r="U316" s="20" t="s">
        <v>28</v>
      </c>
      <c r="V316" s="73" t="s">
        <v>722</v>
      </c>
      <c r="X316" s="10" t="str">
        <f t="shared" si="4"/>
        <v/>
      </c>
    </row>
    <row r="317" spans="1:24" ht="30" customHeight="1" x14ac:dyDescent="0.3">
      <c r="A317" s="62" t="s">
        <v>24</v>
      </c>
      <c r="B317" s="67" t="s">
        <v>723</v>
      </c>
      <c r="C317" s="68"/>
      <c r="D317" s="69"/>
      <c r="E317" s="69"/>
      <c r="F317" s="68"/>
      <c r="G317" s="32"/>
      <c r="H317" s="74"/>
      <c r="I317" s="20"/>
      <c r="J317" s="24"/>
      <c r="K317" s="24"/>
      <c r="L317" s="24"/>
      <c r="M317" s="24"/>
      <c r="N317" s="20"/>
      <c r="O317" s="20"/>
      <c r="P317" s="20"/>
      <c r="Q317" s="24"/>
      <c r="R317" s="20"/>
      <c r="S317" s="36"/>
      <c r="T317" s="20"/>
      <c r="U317" s="20"/>
      <c r="V317" s="63" t="s">
        <v>1343</v>
      </c>
      <c r="X317" s="10" t="str">
        <f t="shared" si="4"/>
        <v/>
      </c>
    </row>
    <row r="318" spans="1:24" ht="30" customHeight="1" x14ac:dyDescent="0.3">
      <c r="A318" s="68">
        <v>1</v>
      </c>
      <c r="B318" s="32" t="s">
        <v>724</v>
      </c>
      <c r="C318" s="68"/>
      <c r="D318" s="69">
        <v>18994</v>
      </c>
      <c r="E318" s="69"/>
      <c r="F318" s="68" t="s">
        <v>30</v>
      </c>
      <c r="G318" s="32" t="s">
        <v>1532</v>
      </c>
      <c r="H318" s="73" t="s">
        <v>1229</v>
      </c>
      <c r="I318" s="20"/>
      <c r="J318" s="24"/>
      <c r="K318" s="24"/>
      <c r="L318" s="24"/>
      <c r="M318" s="24"/>
      <c r="N318" s="20"/>
      <c r="O318" s="20"/>
      <c r="P318" s="20"/>
      <c r="Q318" s="24"/>
      <c r="R318" s="20"/>
      <c r="S318" s="36"/>
      <c r="T318" s="20"/>
      <c r="U318" s="20" t="s">
        <v>28</v>
      </c>
      <c r="V318" s="73" t="s">
        <v>725</v>
      </c>
      <c r="X318" s="10" t="str">
        <f t="shared" si="4"/>
        <v/>
      </c>
    </row>
    <row r="319" spans="1:24" ht="30" customHeight="1" x14ac:dyDescent="0.3">
      <c r="A319" s="68">
        <v>2</v>
      </c>
      <c r="B319" s="32" t="s">
        <v>726</v>
      </c>
      <c r="C319" s="68"/>
      <c r="D319" s="69">
        <v>20090</v>
      </c>
      <c r="E319" s="69"/>
      <c r="F319" s="68" t="s">
        <v>30</v>
      </c>
      <c r="G319" s="32" t="s">
        <v>1533</v>
      </c>
      <c r="H319" s="73" t="s">
        <v>1228</v>
      </c>
      <c r="I319" s="33"/>
      <c r="J319" s="24"/>
      <c r="K319" s="24"/>
      <c r="L319" s="24"/>
      <c r="M319" s="24"/>
      <c r="N319" s="20"/>
      <c r="O319" s="20"/>
      <c r="P319" s="20"/>
      <c r="Q319" s="24"/>
      <c r="R319" s="20"/>
      <c r="S319" s="36"/>
      <c r="T319" s="20"/>
      <c r="U319" s="20" t="s">
        <v>28</v>
      </c>
      <c r="V319" s="73" t="s">
        <v>727</v>
      </c>
      <c r="X319" s="10" t="str">
        <f t="shared" si="4"/>
        <v/>
      </c>
    </row>
    <row r="320" spans="1:24" ht="30" customHeight="1" x14ac:dyDescent="0.3">
      <c r="A320" s="68">
        <v>3</v>
      </c>
      <c r="B320" s="32" t="s">
        <v>728</v>
      </c>
      <c r="C320" s="68"/>
      <c r="D320" s="69">
        <v>19033</v>
      </c>
      <c r="E320" s="69"/>
      <c r="F320" s="68" t="s">
        <v>30</v>
      </c>
      <c r="G320" s="32" t="s">
        <v>1534</v>
      </c>
      <c r="H320" s="73" t="s">
        <v>1229</v>
      </c>
      <c r="I320" s="20"/>
      <c r="J320" s="24"/>
      <c r="K320" s="24"/>
      <c r="L320" s="24"/>
      <c r="M320" s="24"/>
      <c r="N320" s="20"/>
      <c r="O320" s="20"/>
      <c r="P320" s="20"/>
      <c r="Q320" s="24"/>
      <c r="R320" s="20"/>
      <c r="S320" s="36"/>
      <c r="T320" s="20"/>
      <c r="U320" s="20" t="s">
        <v>28</v>
      </c>
      <c r="V320" s="74"/>
      <c r="X320" s="10" t="str">
        <f t="shared" si="4"/>
        <v/>
      </c>
    </row>
    <row r="321" spans="1:24" ht="30" customHeight="1" x14ac:dyDescent="0.3">
      <c r="A321" s="68">
        <v>4</v>
      </c>
      <c r="B321" s="32" t="s">
        <v>729</v>
      </c>
      <c r="C321" s="68"/>
      <c r="D321" s="69">
        <v>17899</v>
      </c>
      <c r="E321" s="69"/>
      <c r="F321" s="68" t="s">
        <v>30</v>
      </c>
      <c r="G321" s="32" t="s">
        <v>1535</v>
      </c>
      <c r="H321" s="73" t="s">
        <v>1229</v>
      </c>
      <c r="I321" s="33"/>
      <c r="J321" s="24"/>
      <c r="K321" s="24"/>
      <c r="L321" s="24"/>
      <c r="M321" s="24"/>
      <c r="N321" s="20"/>
      <c r="O321" s="20"/>
      <c r="P321" s="20"/>
      <c r="Q321" s="24"/>
      <c r="R321" s="20"/>
      <c r="S321" s="36"/>
      <c r="T321" s="20"/>
      <c r="U321" s="20" t="s">
        <v>28</v>
      </c>
      <c r="V321" s="73" t="s">
        <v>730</v>
      </c>
      <c r="X321" s="10" t="str">
        <f t="shared" si="4"/>
        <v/>
      </c>
    </row>
    <row r="322" spans="1:24" ht="30" customHeight="1" x14ac:dyDescent="0.3">
      <c r="A322" s="68">
        <v>5</v>
      </c>
      <c r="B322" s="32" t="s">
        <v>731</v>
      </c>
      <c r="C322" s="68"/>
      <c r="D322" s="69">
        <v>21866</v>
      </c>
      <c r="E322" s="69"/>
      <c r="F322" s="68" t="s">
        <v>30</v>
      </c>
      <c r="G322" s="32" t="s">
        <v>1536</v>
      </c>
      <c r="H322" s="73" t="s">
        <v>1229</v>
      </c>
      <c r="I322" s="34"/>
      <c r="J322" s="24"/>
      <c r="K322" s="24"/>
      <c r="L322" s="24"/>
      <c r="M322" s="24"/>
      <c r="N322" s="20"/>
      <c r="O322" s="20"/>
      <c r="P322" s="20"/>
      <c r="Q322" s="24"/>
      <c r="R322" s="20"/>
      <c r="S322" s="36"/>
      <c r="T322" s="20"/>
      <c r="U322" s="20" t="s">
        <v>28</v>
      </c>
      <c r="V322" s="74"/>
      <c r="X322" s="10" t="str">
        <f t="shared" si="4"/>
        <v/>
      </c>
    </row>
    <row r="323" spans="1:24" ht="30" customHeight="1" x14ac:dyDescent="0.3">
      <c r="A323" s="68">
        <v>6</v>
      </c>
      <c r="B323" s="32" t="s">
        <v>732</v>
      </c>
      <c r="C323" s="68"/>
      <c r="D323" s="69">
        <v>27395</v>
      </c>
      <c r="E323" s="69"/>
      <c r="F323" s="68" t="s">
        <v>30</v>
      </c>
      <c r="G323" s="32" t="s">
        <v>1537</v>
      </c>
      <c r="H323" s="73" t="s">
        <v>1238</v>
      </c>
      <c r="I323" s="20"/>
      <c r="J323" s="24"/>
      <c r="K323" s="24"/>
      <c r="L323" s="24"/>
      <c r="M323" s="24"/>
      <c r="N323" s="20"/>
      <c r="O323" s="20"/>
      <c r="P323" s="20"/>
      <c r="Q323" s="24"/>
      <c r="R323" s="20"/>
      <c r="S323" s="36"/>
      <c r="T323" s="20"/>
      <c r="U323" s="20" t="s">
        <v>28</v>
      </c>
      <c r="V323" s="73" t="s">
        <v>733</v>
      </c>
      <c r="X323" s="10" t="str">
        <f t="shared" si="4"/>
        <v/>
      </c>
    </row>
    <row r="324" spans="1:24" ht="30" customHeight="1" x14ac:dyDescent="0.3">
      <c r="A324" s="68">
        <v>7</v>
      </c>
      <c r="B324" s="32" t="s">
        <v>734</v>
      </c>
      <c r="C324" s="68"/>
      <c r="D324" s="69">
        <v>20677</v>
      </c>
      <c r="E324" s="69"/>
      <c r="F324" s="68" t="s">
        <v>59</v>
      </c>
      <c r="G324" s="32" t="s">
        <v>1538</v>
      </c>
      <c r="H324" s="73" t="s">
        <v>1227</v>
      </c>
      <c r="I324" s="33"/>
      <c r="J324" s="24"/>
      <c r="K324" s="24"/>
      <c r="L324" s="24"/>
      <c r="M324" s="24"/>
      <c r="N324" s="20"/>
      <c r="O324" s="20"/>
      <c r="P324" s="20"/>
      <c r="Q324" s="24"/>
      <c r="R324" s="20"/>
      <c r="S324" s="36"/>
      <c r="T324" s="20"/>
      <c r="U324" s="20" t="s">
        <v>28</v>
      </c>
      <c r="V324" s="73" t="s">
        <v>735</v>
      </c>
      <c r="X324" s="10" t="str">
        <f t="shared" si="4"/>
        <v/>
      </c>
    </row>
    <row r="325" spans="1:24" ht="30" customHeight="1" x14ac:dyDescent="0.3">
      <c r="A325" s="68">
        <v>8</v>
      </c>
      <c r="B325" s="32" t="s">
        <v>736</v>
      </c>
      <c r="C325" s="68"/>
      <c r="D325" s="69">
        <v>23455</v>
      </c>
      <c r="E325" s="69"/>
      <c r="F325" s="68" t="s">
        <v>30</v>
      </c>
      <c r="G325" s="32" t="s">
        <v>1539</v>
      </c>
      <c r="H325" s="73" t="s">
        <v>1230</v>
      </c>
      <c r="I325" s="33"/>
      <c r="J325" s="20"/>
      <c r="K325" s="20"/>
      <c r="L325" s="20"/>
      <c r="M325" s="20"/>
      <c r="N325" s="20"/>
      <c r="O325" s="20"/>
      <c r="P325" s="20"/>
      <c r="Q325" s="20"/>
      <c r="R325" s="20"/>
      <c r="S325" s="36"/>
      <c r="T325" s="20"/>
      <c r="U325" s="20" t="s">
        <v>28</v>
      </c>
      <c r="V325" s="73" t="s">
        <v>737</v>
      </c>
      <c r="X325" s="10" t="str">
        <f t="shared" si="4"/>
        <v/>
      </c>
    </row>
    <row r="326" spans="1:24" ht="30" customHeight="1" x14ac:dyDescent="0.3">
      <c r="A326" s="68">
        <v>9</v>
      </c>
      <c r="B326" s="32" t="s">
        <v>738</v>
      </c>
      <c r="C326" s="68"/>
      <c r="D326" s="69">
        <v>23377</v>
      </c>
      <c r="E326" s="69"/>
      <c r="F326" s="68" t="s">
        <v>30</v>
      </c>
      <c r="G326" s="32" t="s">
        <v>1540</v>
      </c>
      <c r="H326" s="73" t="s">
        <v>1229</v>
      </c>
      <c r="I326" s="33"/>
      <c r="J326" s="20"/>
      <c r="K326" s="20"/>
      <c r="L326" s="20"/>
      <c r="M326" s="20"/>
      <c r="N326" s="20"/>
      <c r="O326" s="20"/>
      <c r="P326" s="20"/>
      <c r="Q326" s="20"/>
      <c r="R326" s="20"/>
      <c r="S326" s="36"/>
      <c r="T326" s="20"/>
      <c r="U326" s="20" t="s">
        <v>28</v>
      </c>
      <c r="V326" s="73" t="s">
        <v>1344</v>
      </c>
      <c r="X326" s="10" t="str">
        <f t="shared" si="4"/>
        <v/>
      </c>
    </row>
    <row r="327" spans="1:24" ht="30" customHeight="1" x14ac:dyDescent="0.3">
      <c r="A327" s="68">
        <v>10</v>
      </c>
      <c r="B327" s="32" t="s">
        <v>739</v>
      </c>
      <c r="C327" s="68"/>
      <c r="D327" s="69">
        <v>23145</v>
      </c>
      <c r="E327" s="69"/>
      <c r="F327" s="68" t="s">
        <v>30</v>
      </c>
      <c r="G327" s="32" t="s">
        <v>1541</v>
      </c>
      <c r="H327" s="73" t="s">
        <v>1228</v>
      </c>
      <c r="I327" s="33"/>
      <c r="J327" s="20"/>
      <c r="K327" s="20"/>
      <c r="L327" s="20"/>
      <c r="M327" s="20"/>
      <c r="N327" s="20"/>
      <c r="O327" s="20"/>
      <c r="P327" s="20"/>
      <c r="Q327" s="20"/>
      <c r="R327" s="20"/>
      <c r="S327" s="36"/>
      <c r="T327" s="20"/>
      <c r="U327" s="20" t="s">
        <v>28</v>
      </c>
      <c r="V327" s="73" t="s">
        <v>740</v>
      </c>
      <c r="X327" s="10" t="str">
        <f t="shared" si="4"/>
        <v/>
      </c>
    </row>
    <row r="328" spans="1:24" ht="30" customHeight="1" x14ac:dyDescent="0.3">
      <c r="A328" s="68">
        <v>11</v>
      </c>
      <c r="B328" s="32" t="s">
        <v>741</v>
      </c>
      <c r="C328" s="68"/>
      <c r="D328" s="69"/>
      <c r="E328" s="69">
        <v>25014</v>
      </c>
      <c r="F328" s="68" t="s">
        <v>30</v>
      </c>
      <c r="G328" s="32" t="s">
        <v>1542</v>
      </c>
      <c r="H328" s="73" t="s">
        <v>1233</v>
      </c>
      <c r="I328" s="33"/>
      <c r="J328" s="20" t="s">
        <v>28</v>
      </c>
      <c r="K328" s="20"/>
      <c r="L328" s="20"/>
      <c r="M328" s="20"/>
      <c r="N328" s="20"/>
      <c r="O328" s="20"/>
      <c r="P328" s="20"/>
      <c r="Q328" s="20"/>
      <c r="R328" s="20"/>
      <c r="S328" s="36"/>
      <c r="T328" s="20"/>
      <c r="U328" s="20"/>
      <c r="V328" s="73" t="s">
        <v>742</v>
      </c>
      <c r="X328" s="10" t="str">
        <f t="shared" si="4"/>
        <v/>
      </c>
    </row>
    <row r="329" spans="1:24" ht="30" customHeight="1" x14ac:dyDescent="0.3">
      <c r="A329" s="68">
        <v>12</v>
      </c>
      <c r="B329" s="32" t="s">
        <v>743</v>
      </c>
      <c r="C329" s="68"/>
      <c r="D329" s="69"/>
      <c r="E329" s="69">
        <v>26946</v>
      </c>
      <c r="F329" s="68" t="s">
        <v>30</v>
      </c>
      <c r="G329" s="32" t="s">
        <v>1543</v>
      </c>
      <c r="H329" s="73" t="s">
        <v>1233</v>
      </c>
      <c r="I329" s="33"/>
      <c r="J329" s="20" t="s">
        <v>28</v>
      </c>
      <c r="K329" s="20"/>
      <c r="L329" s="20"/>
      <c r="M329" s="20"/>
      <c r="N329" s="20"/>
      <c r="O329" s="20"/>
      <c r="P329" s="20"/>
      <c r="Q329" s="20"/>
      <c r="R329" s="20"/>
      <c r="S329" s="36"/>
      <c r="T329" s="20"/>
      <c r="U329" s="20"/>
      <c r="V329" s="73" t="s">
        <v>744</v>
      </c>
      <c r="X329" s="10" t="str">
        <f t="shared" si="4"/>
        <v/>
      </c>
    </row>
    <row r="330" spans="1:24" ht="30" customHeight="1" x14ac:dyDescent="0.3">
      <c r="A330" s="68">
        <v>13</v>
      </c>
      <c r="B330" s="32" t="s">
        <v>745</v>
      </c>
      <c r="C330" s="68"/>
      <c r="D330" s="69">
        <v>16803</v>
      </c>
      <c r="E330" s="69"/>
      <c r="F330" s="68" t="s">
        <v>30</v>
      </c>
      <c r="G330" s="32" t="s">
        <v>1544</v>
      </c>
      <c r="H330" s="73" t="s">
        <v>1237</v>
      </c>
      <c r="I330" s="33"/>
      <c r="J330" s="20"/>
      <c r="K330" s="20"/>
      <c r="L330" s="20"/>
      <c r="M330" s="20"/>
      <c r="N330" s="20"/>
      <c r="O330" s="20"/>
      <c r="P330" s="20"/>
      <c r="Q330" s="20"/>
      <c r="R330" s="20"/>
      <c r="S330" s="36"/>
      <c r="T330" s="20"/>
      <c r="U330" s="20" t="s">
        <v>28</v>
      </c>
      <c r="V330" s="74"/>
      <c r="X330" s="10" t="str">
        <f t="shared" si="4"/>
        <v/>
      </c>
    </row>
    <row r="331" spans="1:24" ht="30" customHeight="1" x14ac:dyDescent="0.3">
      <c r="A331" s="68">
        <v>14</v>
      </c>
      <c r="B331" s="32" t="s">
        <v>746</v>
      </c>
      <c r="C331" s="68"/>
      <c r="D331" s="69"/>
      <c r="E331" s="69">
        <v>23012</v>
      </c>
      <c r="F331" s="68" t="s">
        <v>30</v>
      </c>
      <c r="G331" s="32" t="s">
        <v>1545</v>
      </c>
      <c r="H331" s="73" t="s">
        <v>1229</v>
      </c>
      <c r="I331" s="33"/>
      <c r="J331" s="20"/>
      <c r="K331" s="20"/>
      <c r="L331" s="20"/>
      <c r="M331" s="20"/>
      <c r="N331" s="20"/>
      <c r="O331" s="20"/>
      <c r="P331" s="20"/>
      <c r="Q331" s="20"/>
      <c r="R331" s="20"/>
      <c r="S331" s="36"/>
      <c r="T331" s="20"/>
      <c r="U331" s="20" t="s">
        <v>28</v>
      </c>
      <c r="V331" s="73" t="s">
        <v>747</v>
      </c>
      <c r="X331" s="10" t="str">
        <f t="shared" si="4"/>
        <v/>
      </c>
    </row>
    <row r="332" spans="1:24" ht="30" customHeight="1" x14ac:dyDescent="0.3">
      <c r="A332" s="68">
        <v>15</v>
      </c>
      <c r="B332" s="32" t="s">
        <v>748</v>
      </c>
      <c r="C332" s="68"/>
      <c r="D332" s="69">
        <v>21916</v>
      </c>
      <c r="E332" s="69"/>
      <c r="F332" s="68" t="s">
        <v>30</v>
      </c>
      <c r="G332" s="32" t="s">
        <v>1546</v>
      </c>
      <c r="H332" s="73" t="s">
        <v>1232</v>
      </c>
      <c r="I332" s="33"/>
      <c r="J332" s="20"/>
      <c r="K332" s="20"/>
      <c r="L332" s="20"/>
      <c r="M332" s="20"/>
      <c r="N332" s="20"/>
      <c r="O332" s="20"/>
      <c r="P332" s="20"/>
      <c r="Q332" s="20"/>
      <c r="R332" s="20"/>
      <c r="S332" s="36"/>
      <c r="T332" s="20"/>
      <c r="U332" s="20" t="s">
        <v>28</v>
      </c>
      <c r="V332" s="73" t="s">
        <v>749</v>
      </c>
      <c r="X332" s="10" t="str">
        <f t="shared" si="4"/>
        <v/>
      </c>
    </row>
    <row r="333" spans="1:24" ht="30" customHeight="1" x14ac:dyDescent="0.3">
      <c r="A333" s="68">
        <v>16</v>
      </c>
      <c r="B333" s="32" t="s">
        <v>750</v>
      </c>
      <c r="C333" s="68"/>
      <c r="D333" s="69">
        <v>19725</v>
      </c>
      <c r="E333" s="69"/>
      <c r="F333" s="68" t="s">
        <v>30</v>
      </c>
      <c r="G333" s="32" t="s">
        <v>1547</v>
      </c>
      <c r="H333" s="73" t="s">
        <v>1231</v>
      </c>
      <c r="I333" s="33"/>
      <c r="J333" s="20"/>
      <c r="K333" s="20"/>
      <c r="L333" s="20"/>
      <c r="M333" s="20"/>
      <c r="N333" s="20"/>
      <c r="O333" s="20"/>
      <c r="P333" s="20"/>
      <c r="Q333" s="20"/>
      <c r="R333" s="20"/>
      <c r="S333" s="36"/>
      <c r="T333" s="20"/>
      <c r="U333" s="20" t="s">
        <v>28</v>
      </c>
      <c r="V333" s="73" t="s">
        <v>751</v>
      </c>
      <c r="X333" s="10" t="str">
        <f t="shared" si="4"/>
        <v/>
      </c>
    </row>
    <row r="334" spans="1:24" ht="30" customHeight="1" x14ac:dyDescent="0.3">
      <c r="A334" s="68">
        <v>17</v>
      </c>
      <c r="B334" s="32" t="s">
        <v>752</v>
      </c>
      <c r="C334" s="68"/>
      <c r="D334" s="69">
        <v>25569</v>
      </c>
      <c r="E334" s="69"/>
      <c r="F334" s="68" t="s">
        <v>30</v>
      </c>
      <c r="G334" s="32" t="s">
        <v>1548</v>
      </c>
      <c r="H334" s="73" t="s">
        <v>1228</v>
      </c>
      <c r="I334" s="33"/>
      <c r="J334" s="20"/>
      <c r="K334" s="20"/>
      <c r="L334" s="20"/>
      <c r="M334" s="20"/>
      <c r="N334" s="20"/>
      <c r="O334" s="20"/>
      <c r="P334" s="20"/>
      <c r="Q334" s="20"/>
      <c r="R334" s="20"/>
      <c r="S334" s="36"/>
      <c r="T334" s="20"/>
      <c r="U334" s="20" t="s">
        <v>28</v>
      </c>
      <c r="V334" s="73" t="s">
        <v>753</v>
      </c>
      <c r="X334" s="10" t="str">
        <f t="shared" si="4"/>
        <v/>
      </c>
    </row>
    <row r="335" spans="1:24" ht="30" customHeight="1" x14ac:dyDescent="0.3">
      <c r="A335" s="68">
        <v>18</v>
      </c>
      <c r="B335" s="32" t="s">
        <v>754</v>
      </c>
      <c r="C335" s="68"/>
      <c r="D335" s="69">
        <v>21916</v>
      </c>
      <c r="E335" s="69"/>
      <c r="F335" s="68" t="s">
        <v>30</v>
      </c>
      <c r="G335" s="32" t="s">
        <v>1549</v>
      </c>
      <c r="H335" s="73" t="s">
        <v>1227</v>
      </c>
      <c r="I335" s="33"/>
      <c r="J335" s="20"/>
      <c r="K335" s="20"/>
      <c r="L335" s="20"/>
      <c r="M335" s="20"/>
      <c r="N335" s="20"/>
      <c r="O335" s="20"/>
      <c r="P335" s="20"/>
      <c r="Q335" s="20"/>
      <c r="R335" s="20"/>
      <c r="S335" s="36"/>
      <c r="T335" s="20"/>
      <c r="U335" s="20" t="s">
        <v>28</v>
      </c>
      <c r="V335" s="73" t="s">
        <v>755</v>
      </c>
      <c r="X335" s="10" t="str">
        <f t="shared" ref="X335:X398" si="5">IF(COUNTIF(I335:U335,"x")=3,"Sửa","")</f>
        <v/>
      </c>
    </row>
    <row r="336" spans="1:24" ht="30" customHeight="1" x14ac:dyDescent="0.3">
      <c r="A336" s="92" t="s">
        <v>24</v>
      </c>
      <c r="B336" s="93" t="s">
        <v>756</v>
      </c>
      <c r="C336" s="94"/>
      <c r="D336" s="95"/>
      <c r="E336" s="95"/>
      <c r="F336" s="94"/>
      <c r="G336" s="96"/>
      <c r="H336" s="97"/>
      <c r="I336" s="20"/>
      <c r="J336" s="24"/>
      <c r="K336" s="24"/>
      <c r="L336" s="24"/>
      <c r="M336" s="24"/>
      <c r="N336" s="20"/>
      <c r="O336" s="20"/>
      <c r="P336" s="20"/>
      <c r="Q336" s="24"/>
      <c r="R336" s="20"/>
      <c r="S336" s="36"/>
      <c r="T336" s="20"/>
      <c r="U336" s="20"/>
      <c r="V336" s="98" t="s">
        <v>1345</v>
      </c>
      <c r="X336" s="10" t="str">
        <f t="shared" si="5"/>
        <v/>
      </c>
    </row>
    <row r="337" spans="1:24" ht="30" customHeight="1" x14ac:dyDescent="0.3">
      <c r="A337" s="94">
        <v>1</v>
      </c>
      <c r="B337" s="96" t="s">
        <v>757</v>
      </c>
      <c r="C337" s="94"/>
      <c r="D337" s="95">
        <v>22647</v>
      </c>
      <c r="E337" s="95"/>
      <c r="F337" s="94" t="s">
        <v>30</v>
      </c>
      <c r="G337" s="96" t="s">
        <v>1591</v>
      </c>
      <c r="H337" s="99" t="s">
        <v>1234</v>
      </c>
      <c r="I337" s="33"/>
      <c r="J337" s="24"/>
      <c r="K337" s="24"/>
      <c r="L337" s="24"/>
      <c r="M337" s="24"/>
      <c r="N337" s="20"/>
      <c r="O337" s="35"/>
      <c r="P337" s="20"/>
      <c r="Q337" s="24"/>
      <c r="R337" s="20"/>
      <c r="S337" s="36"/>
      <c r="T337" s="20"/>
      <c r="U337" s="20" t="s">
        <v>28</v>
      </c>
      <c r="V337" s="99" t="s">
        <v>1346</v>
      </c>
      <c r="X337" s="10" t="str">
        <f t="shared" si="5"/>
        <v/>
      </c>
    </row>
    <row r="338" spans="1:24" ht="30" customHeight="1" x14ac:dyDescent="0.3">
      <c r="A338" s="94">
        <v>2</v>
      </c>
      <c r="B338" s="96" t="s">
        <v>758</v>
      </c>
      <c r="C338" s="94"/>
      <c r="D338" s="95">
        <v>18629</v>
      </c>
      <c r="E338" s="95"/>
      <c r="F338" s="94" t="s">
        <v>30</v>
      </c>
      <c r="G338" s="96" t="s">
        <v>1592</v>
      </c>
      <c r="H338" s="99" t="s">
        <v>1227</v>
      </c>
      <c r="I338" s="20"/>
      <c r="J338" s="24"/>
      <c r="K338" s="24"/>
      <c r="L338" s="24"/>
      <c r="M338" s="24"/>
      <c r="N338" s="20" t="s">
        <v>28</v>
      </c>
      <c r="O338" s="20"/>
      <c r="P338" s="20"/>
      <c r="Q338" s="24"/>
      <c r="R338" s="20"/>
      <c r="S338" s="36"/>
      <c r="T338" s="20"/>
      <c r="U338" s="20"/>
      <c r="V338" s="99" t="s">
        <v>759</v>
      </c>
      <c r="X338" s="10" t="str">
        <f t="shared" si="5"/>
        <v/>
      </c>
    </row>
    <row r="339" spans="1:24" ht="30" customHeight="1" x14ac:dyDescent="0.3">
      <c r="A339" s="94">
        <v>3</v>
      </c>
      <c r="B339" s="96" t="s">
        <v>760</v>
      </c>
      <c r="C339" s="94"/>
      <c r="D339" s="95">
        <v>18629</v>
      </c>
      <c r="E339" s="95"/>
      <c r="F339" s="94" t="s">
        <v>30</v>
      </c>
      <c r="G339" s="96" t="s">
        <v>1590</v>
      </c>
      <c r="H339" s="99" t="s">
        <v>1233</v>
      </c>
      <c r="I339" s="20"/>
      <c r="J339" s="24"/>
      <c r="K339" s="24"/>
      <c r="L339" s="24"/>
      <c r="M339" s="24"/>
      <c r="N339" s="20"/>
      <c r="O339" s="20"/>
      <c r="P339" s="20"/>
      <c r="Q339" s="24"/>
      <c r="R339" s="20"/>
      <c r="S339" s="36"/>
      <c r="T339" s="20" t="s">
        <v>28</v>
      </c>
      <c r="U339" s="20" t="s">
        <v>28</v>
      </c>
      <c r="V339" s="99" t="s">
        <v>1347</v>
      </c>
      <c r="X339" s="10" t="str">
        <f t="shared" si="5"/>
        <v/>
      </c>
    </row>
    <row r="340" spans="1:24" ht="30" customHeight="1" x14ac:dyDescent="0.3">
      <c r="A340" s="94">
        <v>4</v>
      </c>
      <c r="B340" s="96" t="s">
        <v>761</v>
      </c>
      <c r="C340" s="94"/>
      <c r="D340" s="95">
        <v>23142</v>
      </c>
      <c r="E340" s="95"/>
      <c r="F340" s="94" t="s">
        <v>30</v>
      </c>
      <c r="G340" s="96" t="s">
        <v>1550</v>
      </c>
      <c r="H340" s="99" t="s">
        <v>1227</v>
      </c>
      <c r="I340" s="20"/>
      <c r="J340" s="24" t="s">
        <v>28</v>
      </c>
      <c r="K340" s="24"/>
      <c r="L340" s="24"/>
      <c r="M340" s="24"/>
      <c r="N340" s="20"/>
      <c r="O340" s="20"/>
      <c r="P340" s="20"/>
      <c r="Q340" s="24"/>
      <c r="R340" s="20"/>
      <c r="S340" s="36"/>
      <c r="T340" s="20" t="s">
        <v>28</v>
      </c>
      <c r="U340" s="20"/>
      <c r="V340" s="99" t="s">
        <v>1348</v>
      </c>
      <c r="X340" s="10" t="str">
        <f t="shared" si="5"/>
        <v/>
      </c>
    </row>
    <row r="341" spans="1:24" ht="30" customHeight="1" x14ac:dyDescent="0.3">
      <c r="A341" s="94">
        <v>5</v>
      </c>
      <c r="B341" s="96" t="s">
        <v>762</v>
      </c>
      <c r="C341" s="94"/>
      <c r="D341" s="95">
        <v>21916</v>
      </c>
      <c r="E341" s="95"/>
      <c r="F341" s="94" t="s">
        <v>30</v>
      </c>
      <c r="G341" s="96" t="s">
        <v>1551</v>
      </c>
      <c r="H341" s="99" t="s">
        <v>1228</v>
      </c>
      <c r="I341" s="20"/>
      <c r="J341" s="24"/>
      <c r="K341" s="24"/>
      <c r="L341" s="24"/>
      <c r="M341" s="24"/>
      <c r="N341" s="20"/>
      <c r="O341" s="20"/>
      <c r="P341" s="20"/>
      <c r="Q341" s="24"/>
      <c r="R341" s="20"/>
      <c r="S341" s="36"/>
      <c r="T341" s="20"/>
      <c r="U341" s="20" t="s">
        <v>28</v>
      </c>
      <c r="V341" s="99" t="s">
        <v>1349</v>
      </c>
      <c r="X341" s="10" t="str">
        <f t="shared" si="5"/>
        <v/>
      </c>
    </row>
    <row r="342" spans="1:24" ht="30" customHeight="1" x14ac:dyDescent="0.3">
      <c r="A342" s="94">
        <v>6</v>
      </c>
      <c r="B342" s="96" t="s">
        <v>390</v>
      </c>
      <c r="C342" s="94"/>
      <c r="D342" s="95">
        <v>22744</v>
      </c>
      <c r="E342" s="95"/>
      <c r="F342" s="94" t="s">
        <v>30</v>
      </c>
      <c r="G342" s="96" t="s">
        <v>1552</v>
      </c>
      <c r="H342" s="99" t="s">
        <v>1227</v>
      </c>
      <c r="I342" s="20"/>
      <c r="J342" s="24"/>
      <c r="K342" s="24"/>
      <c r="L342" s="24"/>
      <c r="M342" s="24"/>
      <c r="N342" s="20"/>
      <c r="O342" s="20"/>
      <c r="P342" s="20"/>
      <c r="Q342" s="24"/>
      <c r="R342" s="20"/>
      <c r="S342" s="36"/>
      <c r="T342" s="20"/>
      <c r="U342" s="20" t="s">
        <v>28</v>
      </c>
      <c r="V342" s="99" t="s">
        <v>1350</v>
      </c>
      <c r="X342" s="10" t="str">
        <f t="shared" si="5"/>
        <v/>
      </c>
    </row>
    <row r="343" spans="1:24" ht="30" customHeight="1" x14ac:dyDescent="0.3">
      <c r="A343" s="94">
        <v>7</v>
      </c>
      <c r="B343" s="96" t="s">
        <v>763</v>
      </c>
      <c r="C343" s="94"/>
      <c r="D343" s="95">
        <v>22768</v>
      </c>
      <c r="E343" s="95"/>
      <c r="F343" s="94" t="s">
        <v>30</v>
      </c>
      <c r="G343" s="96" t="s">
        <v>1603</v>
      </c>
      <c r="H343" s="99" t="s">
        <v>1604</v>
      </c>
      <c r="I343" s="20"/>
      <c r="J343" s="24"/>
      <c r="K343" s="24"/>
      <c r="L343" s="24"/>
      <c r="M343" s="24"/>
      <c r="N343" s="20" t="s">
        <v>28</v>
      </c>
      <c r="O343" s="20"/>
      <c r="P343" s="20"/>
      <c r="Q343" s="24"/>
      <c r="R343" s="20"/>
      <c r="S343" s="36"/>
      <c r="T343" s="20"/>
      <c r="U343" s="20"/>
      <c r="V343" s="99" t="s">
        <v>1351</v>
      </c>
      <c r="X343" s="10" t="str">
        <f t="shared" si="5"/>
        <v/>
      </c>
    </row>
    <row r="344" spans="1:24" ht="30" customHeight="1" x14ac:dyDescent="0.3">
      <c r="A344" s="94">
        <v>8</v>
      </c>
      <c r="B344" s="96" t="s">
        <v>764</v>
      </c>
      <c r="C344" s="94"/>
      <c r="D344" s="95">
        <v>21463</v>
      </c>
      <c r="E344" s="95"/>
      <c r="F344" s="94" t="s">
        <v>30</v>
      </c>
      <c r="G344" s="96" t="s">
        <v>1553</v>
      </c>
      <c r="H344" s="99" t="s">
        <v>1227</v>
      </c>
      <c r="I344" s="20"/>
      <c r="J344" s="24"/>
      <c r="K344" s="24"/>
      <c r="L344" s="24"/>
      <c r="M344" s="24"/>
      <c r="N344" s="20"/>
      <c r="O344" s="20"/>
      <c r="P344" s="20"/>
      <c r="Q344" s="24"/>
      <c r="R344" s="20"/>
      <c r="S344" s="36" t="s">
        <v>28</v>
      </c>
      <c r="T344" s="20"/>
      <c r="U344" s="20"/>
      <c r="V344" s="99" t="s">
        <v>1352</v>
      </c>
      <c r="X344" s="10" t="str">
        <f t="shared" si="5"/>
        <v/>
      </c>
    </row>
    <row r="345" spans="1:24" ht="30" customHeight="1" x14ac:dyDescent="0.3">
      <c r="A345" s="94">
        <v>9</v>
      </c>
      <c r="B345" s="96" t="s">
        <v>765</v>
      </c>
      <c r="C345" s="94"/>
      <c r="D345" s="95">
        <v>24407</v>
      </c>
      <c r="E345" s="95"/>
      <c r="F345" s="94" t="s">
        <v>30</v>
      </c>
      <c r="G345" s="96" t="s">
        <v>1554</v>
      </c>
      <c r="H345" s="99" t="s">
        <v>1228</v>
      </c>
      <c r="I345" s="33"/>
      <c r="J345" s="24"/>
      <c r="K345" s="24"/>
      <c r="L345" s="24"/>
      <c r="M345" s="24"/>
      <c r="N345" s="20"/>
      <c r="O345" s="20"/>
      <c r="P345" s="20"/>
      <c r="Q345" s="24"/>
      <c r="R345" s="20"/>
      <c r="S345" s="36" t="s">
        <v>28</v>
      </c>
      <c r="T345" s="20"/>
      <c r="U345" s="20"/>
      <c r="V345" s="99" t="s">
        <v>1353</v>
      </c>
      <c r="X345" s="10" t="str">
        <f t="shared" si="5"/>
        <v/>
      </c>
    </row>
    <row r="346" spans="1:24" ht="30" customHeight="1" x14ac:dyDescent="0.3">
      <c r="A346" s="94">
        <v>10</v>
      </c>
      <c r="B346" s="96" t="s">
        <v>766</v>
      </c>
      <c r="C346" s="94"/>
      <c r="D346" s="95">
        <v>18629</v>
      </c>
      <c r="E346" s="95"/>
      <c r="F346" s="94" t="s">
        <v>30</v>
      </c>
      <c r="G346" s="96" t="s">
        <v>1555</v>
      </c>
      <c r="H346" s="99" t="s">
        <v>1232</v>
      </c>
      <c r="I346" s="33"/>
      <c r="J346" s="24"/>
      <c r="K346" s="24"/>
      <c r="L346" s="24"/>
      <c r="M346" s="24"/>
      <c r="N346" s="20"/>
      <c r="O346" s="20"/>
      <c r="P346" s="20"/>
      <c r="Q346" s="24"/>
      <c r="R346" s="20"/>
      <c r="S346" s="36"/>
      <c r="T346" s="20" t="s">
        <v>28</v>
      </c>
      <c r="U346" s="20" t="s">
        <v>28</v>
      </c>
      <c r="V346" s="99" t="s">
        <v>1354</v>
      </c>
      <c r="X346" s="10" t="str">
        <f t="shared" si="5"/>
        <v/>
      </c>
    </row>
    <row r="347" spans="1:24" ht="30" customHeight="1" x14ac:dyDescent="0.3">
      <c r="A347" s="94">
        <v>11</v>
      </c>
      <c r="B347" s="96" t="s">
        <v>767</v>
      </c>
      <c r="C347" s="94"/>
      <c r="D347" s="95">
        <v>18382</v>
      </c>
      <c r="E347" s="95"/>
      <c r="F347" s="94" t="s">
        <v>30</v>
      </c>
      <c r="G347" s="96" t="s">
        <v>1556</v>
      </c>
      <c r="H347" s="99" t="s">
        <v>1230</v>
      </c>
      <c r="I347" s="33"/>
      <c r="J347" s="24"/>
      <c r="K347" s="24"/>
      <c r="L347" s="24"/>
      <c r="M347" s="24"/>
      <c r="N347" s="20" t="s">
        <v>28</v>
      </c>
      <c r="O347" s="20"/>
      <c r="P347" s="20"/>
      <c r="Q347" s="24"/>
      <c r="R347" s="20"/>
      <c r="S347" s="36"/>
      <c r="T347" s="20" t="s">
        <v>28</v>
      </c>
      <c r="U347" s="20"/>
      <c r="V347" s="99" t="s">
        <v>1355</v>
      </c>
      <c r="X347" s="10" t="str">
        <f t="shared" si="5"/>
        <v/>
      </c>
    </row>
    <row r="348" spans="1:24" ht="30" customHeight="1" x14ac:dyDescent="0.3">
      <c r="A348" s="94">
        <v>12</v>
      </c>
      <c r="B348" s="96" t="s">
        <v>768</v>
      </c>
      <c r="C348" s="94"/>
      <c r="D348" s="95">
        <v>27414</v>
      </c>
      <c r="E348" s="95"/>
      <c r="F348" s="94" t="s">
        <v>30</v>
      </c>
      <c r="G348" s="96" t="s">
        <v>1557</v>
      </c>
      <c r="H348" s="99" t="s">
        <v>1233</v>
      </c>
      <c r="I348" s="33"/>
      <c r="J348" s="24"/>
      <c r="K348" s="24"/>
      <c r="L348" s="24"/>
      <c r="M348" s="24"/>
      <c r="N348" s="20"/>
      <c r="O348" s="20"/>
      <c r="P348" s="20"/>
      <c r="Q348" s="24"/>
      <c r="R348" s="20"/>
      <c r="S348" s="36"/>
      <c r="T348" s="20"/>
      <c r="U348" s="20" t="s">
        <v>28</v>
      </c>
      <c r="V348" s="99" t="s">
        <v>1356</v>
      </c>
      <c r="X348" s="10" t="str">
        <f t="shared" si="5"/>
        <v/>
      </c>
    </row>
    <row r="349" spans="1:24" ht="30" customHeight="1" x14ac:dyDescent="0.3">
      <c r="A349" s="94">
        <v>13</v>
      </c>
      <c r="B349" s="96" t="s">
        <v>769</v>
      </c>
      <c r="C349" s="94"/>
      <c r="D349" s="95">
        <v>24154</v>
      </c>
      <c r="E349" s="95"/>
      <c r="F349" s="94" t="s">
        <v>30</v>
      </c>
      <c r="G349" s="96" t="s">
        <v>1558</v>
      </c>
      <c r="H349" s="99" t="s">
        <v>1229</v>
      </c>
      <c r="I349" s="33"/>
      <c r="J349" s="24"/>
      <c r="K349" s="24"/>
      <c r="L349" s="24"/>
      <c r="M349" s="24"/>
      <c r="N349" s="20"/>
      <c r="O349" s="20"/>
      <c r="P349" s="20"/>
      <c r="Q349" s="24"/>
      <c r="R349" s="20"/>
      <c r="S349" s="36" t="s">
        <v>28</v>
      </c>
      <c r="T349" s="20"/>
      <c r="U349" s="20"/>
      <c r="V349" s="99" t="s">
        <v>1357</v>
      </c>
      <c r="X349" s="10" t="str">
        <f t="shared" si="5"/>
        <v/>
      </c>
    </row>
    <row r="350" spans="1:24" ht="30" customHeight="1" x14ac:dyDescent="0.3">
      <c r="A350" s="94">
        <v>14</v>
      </c>
      <c r="B350" s="96" t="s">
        <v>770</v>
      </c>
      <c r="C350" s="94"/>
      <c r="D350" s="95">
        <v>20455</v>
      </c>
      <c r="E350" s="95"/>
      <c r="F350" s="94" t="s">
        <v>30</v>
      </c>
      <c r="G350" s="96" t="s">
        <v>1559</v>
      </c>
      <c r="H350" s="99" t="s">
        <v>1230</v>
      </c>
      <c r="I350" s="33"/>
      <c r="J350" s="24"/>
      <c r="K350" s="24"/>
      <c r="L350" s="24"/>
      <c r="M350" s="24"/>
      <c r="N350" s="20" t="s">
        <v>28</v>
      </c>
      <c r="O350" s="20"/>
      <c r="P350" s="20"/>
      <c r="Q350" s="24"/>
      <c r="R350" s="20"/>
      <c r="S350" s="36"/>
      <c r="T350" s="20" t="s">
        <v>28</v>
      </c>
      <c r="U350" s="20"/>
      <c r="V350" s="99" t="s">
        <v>1358</v>
      </c>
      <c r="X350" s="10" t="str">
        <f t="shared" si="5"/>
        <v/>
      </c>
    </row>
    <row r="351" spans="1:24" ht="30" customHeight="1" x14ac:dyDescent="0.3">
      <c r="A351" s="94">
        <v>15</v>
      </c>
      <c r="B351" s="96" t="s">
        <v>771</v>
      </c>
      <c r="C351" s="94"/>
      <c r="D351" s="95">
        <v>27030</v>
      </c>
      <c r="E351" s="95"/>
      <c r="F351" s="94" t="s">
        <v>59</v>
      </c>
      <c r="G351" s="96" t="s">
        <v>1560</v>
      </c>
      <c r="H351" s="99" t="s">
        <v>1227</v>
      </c>
      <c r="I351" s="20" t="s">
        <v>28</v>
      </c>
      <c r="J351" s="24"/>
      <c r="K351" s="24"/>
      <c r="L351" s="24"/>
      <c r="M351" s="24"/>
      <c r="N351" s="20"/>
      <c r="O351" s="20"/>
      <c r="P351" s="20"/>
      <c r="Q351" s="24"/>
      <c r="R351" s="20"/>
      <c r="S351" s="36"/>
      <c r="T351" s="20" t="s">
        <v>28</v>
      </c>
      <c r="U351" s="20"/>
      <c r="V351" s="99" t="s">
        <v>1359</v>
      </c>
      <c r="X351" s="10" t="str">
        <f t="shared" si="5"/>
        <v/>
      </c>
    </row>
    <row r="352" spans="1:24" ht="30" customHeight="1" x14ac:dyDescent="0.3">
      <c r="A352" s="94">
        <v>16</v>
      </c>
      <c r="B352" s="96" t="s">
        <v>772</v>
      </c>
      <c r="C352" s="94"/>
      <c r="D352" s="95">
        <v>23743</v>
      </c>
      <c r="E352" s="95"/>
      <c r="F352" s="94" t="s">
        <v>30</v>
      </c>
      <c r="G352" s="96" t="s">
        <v>1561</v>
      </c>
      <c r="H352" s="99" t="s">
        <v>1228</v>
      </c>
      <c r="I352" s="33"/>
      <c r="J352" s="24"/>
      <c r="K352" s="24"/>
      <c r="L352" s="24"/>
      <c r="M352" s="24"/>
      <c r="N352" s="20"/>
      <c r="O352" s="20"/>
      <c r="P352" s="20"/>
      <c r="Q352" s="24"/>
      <c r="R352" s="20"/>
      <c r="S352" s="36" t="s">
        <v>28</v>
      </c>
      <c r="T352" s="20"/>
      <c r="U352" s="20"/>
      <c r="V352" s="99" t="s">
        <v>1360</v>
      </c>
      <c r="X352" s="10" t="str">
        <f t="shared" si="5"/>
        <v/>
      </c>
    </row>
    <row r="353" spans="1:24" ht="30" customHeight="1" x14ac:dyDescent="0.3">
      <c r="A353" s="94">
        <v>17</v>
      </c>
      <c r="B353" s="96" t="s">
        <v>773</v>
      </c>
      <c r="C353" s="94"/>
      <c r="D353" s="95">
        <v>23229</v>
      </c>
      <c r="E353" s="95"/>
      <c r="F353" s="94" t="s">
        <v>59</v>
      </c>
      <c r="G353" s="96" t="s">
        <v>1562</v>
      </c>
      <c r="H353" s="99" t="s">
        <v>1235</v>
      </c>
      <c r="I353" s="33"/>
      <c r="J353" s="24"/>
      <c r="K353" s="24"/>
      <c r="L353" s="24"/>
      <c r="M353" s="24"/>
      <c r="N353" s="20"/>
      <c r="O353" s="20"/>
      <c r="P353" s="20"/>
      <c r="Q353" s="24"/>
      <c r="R353" s="20"/>
      <c r="S353" s="36" t="s">
        <v>28</v>
      </c>
      <c r="T353" s="20"/>
      <c r="U353" s="20"/>
      <c r="V353" s="99" t="s">
        <v>1361</v>
      </c>
      <c r="X353" s="10" t="str">
        <f t="shared" si="5"/>
        <v/>
      </c>
    </row>
    <row r="354" spans="1:24" ht="30" customHeight="1" x14ac:dyDescent="0.3">
      <c r="A354" s="94">
        <v>18</v>
      </c>
      <c r="B354" s="96" t="s">
        <v>774</v>
      </c>
      <c r="C354" s="94"/>
      <c r="D354" s="95">
        <v>23012</v>
      </c>
      <c r="E354" s="95"/>
      <c r="F354" s="94" t="s">
        <v>30</v>
      </c>
      <c r="G354" s="96" t="s">
        <v>1563</v>
      </c>
      <c r="H354" s="99" t="s">
        <v>1228</v>
      </c>
      <c r="I354" s="20"/>
      <c r="J354" s="24"/>
      <c r="K354" s="24"/>
      <c r="L354" s="24"/>
      <c r="M354" s="24"/>
      <c r="N354" s="20"/>
      <c r="O354" s="20"/>
      <c r="P354" s="20"/>
      <c r="Q354" s="24"/>
      <c r="R354" s="20"/>
      <c r="S354" s="36" t="s">
        <v>28</v>
      </c>
      <c r="T354" s="20"/>
      <c r="U354" s="20"/>
      <c r="V354" s="99" t="s">
        <v>1362</v>
      </c>
      <c r="X354" s="10" t="str">
        <f t="shared" si="5"/>
        <v/>
      </c>
    </row>
    <row r="355" spans="1:24" ht="30" customHeight="1" x14ac:dyDescent="0.3">
      <c r="A355" s="92" t="s">
        <v>24</v>
      </c>
      <c r="B355" s="93" t="s">
        <v>775</v>
      </c>
      <c r="C355" s="94"/>
      <c r="D355" s="95"/>
      <c r="E355" s="95"/>
      <c r="F355" s="94"/>
      <c r="G355" s="32"/>
      <c r="H355" s="97"/>
      <c r="I355" s="33"/>
      <c r="J355" s="24"/>
      <c r="K355" s="24"/>
      <c r="L355" s="24"/>
      <c r="M355" s="24"/>
      <c r="N355" s="20"/>
      <c r="O355" s="20"/>
      <c r="P355" s="20"/>
      <c r="Q355" s="24"/>
      <c r="R355" s="20"/>
      <c r="S355" s="36"/>
      <c r="T355" s="20"/>
      <c r="U355" s="20"/>
      <c r="V355" s="98" t="s">
        <v>1341</v>
      </c>
      <c r="X355" s="10" t="str">
        <f t="shared" si="5"/>
        <v/>
      </c>
    </row>
    <row r="356" spans="1:24" ht="30" customHeight="1" x14ac:dyDescent="0.3">
      <c r="A356" s="68">
        <v>1</v>
      </c>
      <c r="B356" s="32" t="s">
        <v>776</v>
      </c>
      <c r="C356" s="68"/>
      <c r="D356" s="69">
        <v>19725</v>
      </c>
      <c r="E356" s="69"/>
      <c r="F356" s="73" t="s">
        <v>27</v>
      </c>
      <c r="G356" s="32" t="s">
        <v>777</v>
      </c>
      <c r="H356" s="73" t="s">
        <v>1233</v>
      </c>
      <c r="I356" s="33"/>
      <c r="J356" s="24"/>
      <c r="K356" s="24"/>
      <c r="L356" s="24"/>
      <c r="M356" s="24"/>
      <c r="N356" s="20"/>
      <c r="O356" s="20"/>
      <c r="P356" s="20"/>
      <c r="Q356" s="24"/>
      <c r="R356" s="20"/>
      <c r="S356" s="36" t="s">
        <v>28</v>
      </c>
      <c r="T356" s="20"/>
      <c r="U356" s="36"/>
      <c r="V356" s="73" t="s">
        <v>778</v>
      </c>
      <c r="X356" s="10" t="str">
        <f t="shared" si="5"/>
        <v/>
      </c>
    </row>
    <row r="357" spans="1:24" ht="30" customHeight="1" x14ac:dyDescent="0.3">
      <c r="A357" s="68">
        <v>2</v>
      </c>
      <c r="B357" s="32" t="s">
        <v>779</v>
      </c>
      <c r="C357" s="68"/>
      <c r="D357" s="69">
        <v>23109</v>
      </c>
      <c r="E357" s="69"/>
      <c r="F357" s="68" t="s">
        <v>30</v>
      </c>
      <c r="G357" s="32" t="s">
        <v>780</v>
      </c>
      <c r="H357" s="73" t="s">
        <v>1229</v>
      </c>
      <c r="I357" s="34"/>
      <c r="J357" s="24"/>
      <c r="K357" s="24"/>
      <c r="L357" s="24"/>
      <c r="M357" s="24"/>
      <c r="N357" s="20"/>
      <c r="O357" s="20" t="s">
        <v>28</v>
      </c>
      <c r="P357" s="20"/>
      <c r="Q357" s="24"/>
      <c r="R357" s="20"/>
      <c r="S357" s="36"/>
      <c r="T357" s="20"/>
      <c r="U357" s="36"/>
      <c r="V357" s="73" t="s">
        <v>781</v>
      </c>
      <c r="X357" s="10" t="str">
        <f t="shared" si="5"/>
        <v/>
      </c>
    </row>
    <row r="358" spans="1:24" ht="30" customHeight="1" x14ac:dyDescent="0.3">
      <c r="A358" s="68">
        <v>3</v>
      </c>
      <c r="B358" s="32" t="s">
        <v>674</v>
      </c>
      <c r="C358" s="68"/>
      <c r="D358" s="69">
        <v>24838</v>
      </c>
      <c r="E358" s="69"/>
      <c r="F358" s="68" t="s">
        <v>30</v>
      </c>
      <c r="G358" s="32" t="s">
        <v>782</v>
      </c>
      <c r="H358" s="73" t="s">
        <v>1228</v>
      </c>
      <c r="I358" s="20"/>
      <c r="J358" s="24"/>
      <c r="K358" s="24"/>
      <c r="L358" s="24"/>
      <c r="M358" s="24"/>
      <c r="N358" s="20"/>
      <c r="O358" s="20"/>
      <c r="P358" s="20"/>
      <c r="Q358" s="24"/>
      <c r="R358" s="20"/>
      <c r="S358" s="36"/>
      <c r="T358" s="20"/>
      <c r="U358" s="36" t="s">
        <v>28</v>
      </c>
      <c r="V358" s="73" t="s">
        <v>783</v>
      </c>
      <c r="X358" s="10" t="str">
        <f t="shared" si="5"/>
        <v/>
      </c>
    </row>
    <row r="359" spans="1:24" ht="30" customHeight="1" x14ac:dyDescent="0.3">
      <c r="A359" s="68">
        <v>4</v>
      </c>
      <c r="B359" s="32" t="s">
        <v>784</v>
      </c>
      <c r="C359" s="68"/>
      <c r="D359" s="69">
        <v>14611</v>
      </c>
      <c r="E359" s="69"/>
      <c r="F359" s="68" t="s">
        <v>30</v>
      </c>
      <c r="G359" s="32" t="s">
        <v>785</v>
      </c>
      <c r="H359" s="73" t="s">
        <v>1233</v>
      </c>
      <c r="I359" s="20"/>
      <c r="J359" s="24"/>
      <c r="K359" s="24"/>
      <c r="L359" s="24"/>
      <c r="M359" s="24"/>
      <c r="N359" s="20"/>
      <c r="O359" s="20" t="s">
        <v>28</v>
      </c>
      <c r="P359" s="20"/>
      <c r="Q359" s="24"/>
      <c r="R359" s="20"/>
      <c r="S359" s="36"/>
      <c r="T359" s="20"/>
      <c r="U359" s="36"/>
      <c r="V359" s="73" t="s">
        <v>786</v>
      </c>
      <c r="X359" s="10" t="str">
        <f t="shared" si="5"/>
        <v/>
      </c>
    </row>
    <row r="360" spans="1:24" ht="30" customHeight="1" x14ac:dyDescent="0.3">
      <c r="A360" s="68">
        <v>5</v>
      </c>
      <c r="B360" s="32" t="s">
        <v>787</v>
      </c>
      <c r="C360" s="68"/>
      <c r="D360" s="69">
        <v>23312</v>
      </c>
      <c r="E360" s="69"/>
      <c r="F360" s="68" t="s">
        <v>30</v>
      </c>
      <c r="G360" s="32" t="s">
        <v>788</v>
      </c>
      <c r="H360" s="73" t="s">
        <v>1233</v>
      </c>
      <c r="I360" s="20"/>
      <c r="J360" s="24"/>
      <c r="K360" s="24"/>
      <c r="L360" s="24"/>
      <c r="M360" s="24"/>
      <c r="N360" s="20"/>
      <c r="O360" s="20" t="s">
        <v>28</v>
      </c>
      <c r="P360" s="20"/>
      <c r="Q360" s="24"/>
      <c r="R360" s="20"/>
      <c r="S360" s="36"/>
      <c r="T360" s="20"/>
      <c r="U360" s="36"/>
      <c r="V360" s="73" t="s">
        <v>789</v>
      </c>
      <c r="X360" s="10" t="str">
        <f t="shared" si="5"/>
        <v/>
      </c>
    </row>
    <row r="361" spans="1:24" ht="30" customHeight="1" x14ac:dyDescent="0.3">
      <c r="A361" s="68">
        <v>6</v>
      </c>
      <c r="B361" s="32" t="s">
        <v>790</v>
      </c>
      <c r="C361" s="68"/>
      <c r="D361" s="69">
        <v>16072</v>
      </c>
      <c r="E361" s="69"/>
      <c r="F361" s="68" t="s">
        <v>30</v>
      </c>
      <c r="G361" s="32" t="s">
        <v>791</v>
      </c>
      <c r="H361" s="73" t="s">
        <v>1228</v>
      </c>
      <c r="I361" s="33"/>
      <c r="J361" s="24"/>
      <c r="K361" s="24"/>
      <c r="L361" s="24"/>
      <c r="M361" s="24"/>
      <c r="N361" s="20"/>
      <c r="O361" s="20" t="s">
        <v>28</v>
      </c>
      <c r="P361" s="20"/>
      <c r="Q361" s="24"/>
      <c r="R361" s="20"/>
      <c r="S361" s="36"/>
      <c r="T361" s="20"/>
      <c r="U361" s="36"/>
      <c r="V361" s="73" t="s">
        <v>792</v>
      </c>
      <c r="X361" s="10" t="str">
        <f t="shared" si="5"/>
        <v/>
      </c>
    </row>
    <row r="362" spans="1:24" ht="30" customHeight="1" x14ac:dyDescent="0.3">
      <c r="A362" s="68">
        <v>7</v>
      </c>
      <c r="B362" s="32" t="s">
        <v>793</v>
      </c>
      <c r="C362" s="68"/>
      <c r="D362" s="69">
        <v>16835</v>
      </c>
      <c r="E362" s="69"/>
      <c r="F362" s="68" t="s">
        <v>30</v>
      </c>
      <c r="G362" s="32" t="s">
        <v>794</v>
      </c>
      <c r="H362" s="73" t="s">
        <v>1227</v>
      </c>
      <c r="I362" s="20"/>
      <c r="J362" s="24"/>
      <c r="K362" s="24"/>
      <c r="L362" s="24"/>
      <c r="M362" s="24"/>
      <c r="N362" s="20"/>
      <c r="O362" s="20" t="s">
        <v>28</v>
      </c>
      <c r="P362" s="20"/>
      <c r="Q362" s="24"/>
      <c r="R362" s="20"/>
      <c r="S362" s="36"/>
      <c r="T362" s="20"/>
      <c r="U362" s="36"/>
      <c r="V362" s="73" t="s">
        <v>795</v>
      </c>
      <c r="X362" s="10" t="str">
        <f t="shared" si="5"/>
        <v/>
      </c>
    </row>
    <row r="363" spans="1:24" ht="30" customHeight="1" x14ac:dyDescent="0.3">
      <c r="A363" s="68">
        <v>8</v>
      </c>
      <c r="B363" s="32" t="s">
        <v>796</v>
      </c>
      <c r="C363" s="68"/>
      <c r="D363" s="69">
        <v>24473</v>
      </c>
      <c r="E363" s="69"/>
      <c r="F363" s="68" t="s">
        <v>30</v>
      </c>
      <c r="G363" s="32" t="s">
        <v>797</v>
      </c>
      <c r="H363" s="73" t="s">
        <v>1229</v>
      </c>
      <c r="I363" s="20"/>
      <c r="J363" s="24"/>
      <c r="K363" s="24"/>
      <c r="L363" s="24"/>
      <c r="M363" s="24"/>
      <c r="N363" s="20"/>
      <c r="O363" s="20" t="s">
        <v>28</v>
      </c>
      <c r="P363" s="20"/>
      <c r="Q363" s="24"/>
      <c r="R363" s="20"/>
      <c r="S363" s="36"/>
      <c r="T363" s="20" t="s">
        <v>28</v>
      </c>
      <c r="U363" s="36"/>
      <c r="V363" s="73" t="s">
        <v>798</v>
      </c>
      <c r="X363" s="10" t="str">
        <f t="shared" si="5"/>
        <v/>
      </c>
    </row>
    <row r="364" spans="1:24" ht="30" customHeight="1" x14ac:dyDescent="0.3">
      <c r="A364" s="68">
        <v>9</v>
      </c>
      <c r="B364" s="32" t="s">
        <v>799</v>
      </c>
      <c r="C364" s="68"/>
      <c r="D364" s="69">
        <v>18264</v>
      </c>
      <c r="E364" s="69"/>
      <c r="F364" s="68" t="s">
        <v>30</v>
      </c>
      <c r="G364" s="32" t="s">
        <v>800</v>
      </c>
      <c r="H364" s="73" t="s">
        <v>1234</v>
      </c>
      <c r="I364" s="20"/>
      <c r="J364" s="24"/>
      <c r="K364" s="24"/>
      <c r="L364" s="24"/>
      <c r="M364" s="24"/>
      <c r="N364" s="20"/>
      <c r="O364" s="20"/>
      <c r="P364" s="20"/>
      <c r="Q364" s="24"/>
      <c r="R364" s="20"/>
      <c r="S364" s="36" t="s">
        <v>28</v>
      </c>
      <c r="T364" s="20"/>
      <c r="U364" s="36"/>
      <c r="V364" s="73" t="s">
        <v>801</v>
      </c>
      <c r="X364" s="10" t="str">
        <f t="shared" si="5"/>
        <v/>
      </c>
    </row>
    <row r="365" spans="1:24" ht="30" customHeight="1" x14ac:dyDescent="0.3">
      <c r="A365" s="68">
        <v>10</v>
      </c>
      <c r="B365" s="32" t="s">
        <v>802</v>
      </c>
      <c r="C365" s="68"/>
      <c r="D365" s="69">
        <v>22892</v>
      </c>
      <c r="E365" s="69"/>
      <c r="F365" s="68" t="s">
        <v>30</v>
      </c>
      <c r="G365" s="32" t="s">
        <v>803</v>
      </c>
      <c r="H365" s="73" t="s">
        <v>1230</v>
      </c>
      <c r="I365" s="20"/>
      <c r="J365" s="24"/>
      <c r="K365" s="24"/>
      <c r="L365" s="24"/>
      <c r="M365" s="24"/>
      <c r="N365" s="20"/>
      <c r="O365" s="20" t="s">
        <v>28</v>
      </c>
      <c r="P365" s="20"/>
      <c r="Q365" s="24"/>
      <c r="R365" s="20"/>
      <c r="S365" s="36"/>
      <c r="T365" s="20"/>
      <c r="U365" s="36"/>
      <c r="V365" s="73" t="s">
        <v>804</v>
      </c>
      <c r="X365" s="10" t="str">
        <f t="shared" si="5"/>
        <v/>
      </c>
    </row>
    <row r="366" spans="1:24" ht="30" customHeight="1" x14ac:dyDescent="0.3">
      <c r="A366" s="68">
        <v>11</v>
      </c>
      <c r="B366" s="32" t="s">
        <v>805</v>
      </c>
      <c r="C366" s="68"/>
      <c r="D366" s="69">
        <v>20136</v>
      </c>
      <c r="E366" s="69"/>
      <c r="F366" s="68" t="s">
        <v>30</v>
      </c>
      <c r="G366" s="32" t="s">
        <v>806</v>
      </c>
      <c r="H366" s="73" t="s">
        <v>1233</v>
      </c>
      <c r="I366" s="33"/>
      <c r="J366" s="24"/>
      <c r="K366" s="24"/>
      <c r="L366" s="24"/>
      <c r="M366" s="24"/>
      <c r="N366" s="20"/>
      <c r="O366" s="20" t="s">
        <v>28</v>
      </c>
      <c r="P366" s="20"/>
      <c r="Q366" s="24"/>
      <c r="R366" s="20"/>
      <c r="S366" s="36"/>
      <c r="T366" s="20"/>
      <c r="U366" s="36"/>
      <c r="V366" s="73" t="s">
        <v>807</v>
      </c>
      <c r="X366" s="10" t="str">
        <f t="shared" si="5"/>
        <v/>
      </c>
    </row>
    <row r="367" spans="1:24" ht="30" customHeight="1" x14ac:dyDescent="0.3">
      <c r="A367" s="62" t="s">
        <v>24</v>
      </c>
      <c r="B367" s="67" t="s">
        <v>808</v>
      </c>
      <c r="C367" s="68"/>
      <c r="D367" s="69"/>
      <c r="E367" s="69"/>
      <c r="F367" s="68"/>
      <c r="G367" s="32"/>
      <c r="H367" s="74"/>
      <c r="I367" s="20"/>
      <c r="J367" s="17"/>
      <c r="K367" s="17"/>
      <c r="L367" s="17"/>
      <c r="M367" s="17"/>
      <c r="N367" s="17"/>
      <c r="O367" s="19"/>
      <c r="P367" s="19"/>
      <c r="Q367" s="17"/>
      <c r="R367" s="17"/>
      <c r="S367" s="75"/>
      <c r="T367" s="19"/>
      <c r="U367" s="19"/>
      <c r="V367" s="63" t="s">
        <v>1363</v>
      </c>
      <c r="X367" s="10" t="str">
        <f t="shared" si="5"/>
        <v/>
      </c>
    </row>
    <row r="368" spans="1:24" ht="30" customHeight="1" x14ac:dyDescent="0.3">
      <c r="A368" s="68">
        <v>1</v>
      </c>
      <c r="B368" s="32" t="s">
        <v>809</v>
      </c>
      <c r="C368" s="68"/>
      <c r="D368" s="69">
        <v>18994</v>
      </c>
      <c r="E368" s="69"/>
      <c r="F368" s="73" t="s">
        <v>27</v>
      </c>
      <c r="G368" s="32" t="s">
        <v>131</v>
      </c>
      <c r="H368" s="73" t="s">
        <v>1227</v>
      </c>
      <c r="I368" s="37"/>
      <c r="J368" s="17"/>
      <c r="K368" s="17"/>
      <c r="L368" s="17"/>
      <c r="M368" s="17"/>
      <c r="N368" s="17" t="s">
        <v>28</v>
      </c>
      <c r="O368" s="20"/>
      <c r="P368" s="20"/>
      <c r="Q368" s="17"/>
      <c r="R368" s="17"/>
      <c r="S368" s="36"/>
      <c r="T368" s="20"/>
      <c r="U368" s="20"/>
      <c r="V368" s="73" t="s">
        <v>810</v>
      </c>
      <c r="X368" s="10" t="str">
        <f t="shared" si="5"/>
        <v/>
      </c>
    </row>
    <row r="369" spans="1:24" s="12" customFormat="1" ht="30" customHeight="1" x14ac:dyDescent="0.3">
      <c r="A369" s="30">
        <v>2</v>
      </c>
      <c r="B369" s="88" t="s">
        <v>811</v>
      </c>
      <c r="C369" s="30"/>
      <c r="D369" s="89">
        <v>18264</v>
      </c>
      <c r="E369" s="89"/>
      <c r="F369" s="90" t="s">
        <v>27</v>
      </c>
      <c r="G369" s="88" t="s">
        <v>812</v>
      </c>
      <c r="H369" s="90" t="s">
        <v>1245</v>
      </c>
      <c r="I369" s="117"/>
      <c r="J369" s="118"/>
      <c r="K369" s="118"/>
      <c r="L369" s="118"/>
      <c r="M369" s="118"/>
      <c r="N369" s="118"/>
      <c r="O369" s="119"/>
      <c r="P369" s="119"/>
      <c r="Q369" s="118"/>
      <c r="R369" s="118"/>
      <c r="S369" s="120"/>
      <c r="T369" s="119" t="s">
        <v>28</v>
      </c>
      <c r="U369" s="119" t="s">
        <v>28</v>
      </c>
      <c r="V369" s="90" t="s">
        <v>813</v>
      </c>
      <c r="X369" s="121" t="str">
        <f t="shared" si="5"/>
        <v/>
      </c>
    </row>
    <row r="370" spans="1:24" ht="30" customHeight="1" x14ac:dyDescent="0.3">
      <c r="A370" s="68">
        <v>3</v>
      </c>
      <c r="B370" s="32" t="s">
        <v>814</v>
      </c>
      <c r="C370" s="68"/>
      <c r="D370" s="69">
        <v>20090</v>
      </c>
      <c r="E370" s="69"/>
      <c r="F370" s="73" t="s">
        <v>27</v>
      </c>
      <c r="G370" s="32" t="s">
        <v>815</v>
      </c>
      <c r="H370" s="73" t="s">
        <v>1230</v>
      </c>
      <c r="I370" s="37"/>
      <c r="J370" s="17"/>
      <c r="K370" s="17"/>
      <c r="L370" s="17"/>
      <c r="M370" s="17"/>
      <c r="N370" s="17" t="s">
        <v>28</v>
      </c>
      <c r="O370" s="20"/>
      <c r="P370" s="20"/>
      <c r="Q370" s="17"/>
      <c r="R370" s="17"/>
      <c r="S370" s="36"/>
      <c r="T370" s="20"/>
      <c r="U370" s="20"/>
      <c r="V370" s="73" t="s">
        <v>816</v>
      </c>
      <c r="X370" s="10" t="str">
        <f t="shared" si="5"/>
        <v/>
      </c>
    </row>
    <row r="371" spans="1:24" ht="30" customHeight="1" x14ac:dyDescent="0.3">
      <c r="A371" s="68">
        <v>4</v>
      </c>
      <c r="B371" s="32" t="s">
        <v>817</v>
      </c>
      <c r="C371" s="68"/>
      <c r="D371" s="69">
        <v>20821</v>
      </c>
      <c r="E371" s="69"/>
      <c r="F371" s="68" t="s">
        <v>30</v>
      </c>
      <c r="G371" s="32" t="s">
        <v>818</v>
      </c>
      <c r="H371" s="73" t="s">
        <v>1245</v>
      </c>
      <c r="I371" s="37"/>
      <c r="J371" s="17"/>
      <c r="K371" s="17"/>
      <c r="L371" s="17"/>
      <c r="M371" s="17"/>
      <c r="N371" s="17"/>
      <c r="O371" s="20"/>
      <c r="P371" s="20"/>
      <c r="Q371" s="17"/>
      <c r="R371" s="17"/>
      <c r="S371" s="36"/>
      <c r="T371" s="20" t="s">
        <v>28</v>
      </c>
      <c r="U371" s="20" t="s">
        <v>28</v>
      </c>
      <c r="V371" s="73" t="s">
        <v>819</v>
      </c>
      <c r="X371" s="10" t="str">
        <f t="shared" si="5"/>
        <v/>
      </c>
    </row>
    <row r="372" spans="1:24" ht="30" customHeight="1" x14ac:dyDescent="0.3">
      <c r="A372" s="68">
        <v>5</v>
      </c>
      <c r="B372" s="32" t="s">
        <v>820</v>
      </c>
      <c r="C372" s="68"/>
      <c r="D372" s="69">
        <v>30317</v>
      </c>
      <c r="E372" s="69"/>
      <c r="F372" s="68" t="s">
        <v>30</v>
      </c>
      <c r="G372" s="32" t="s">
        <v>821</v>
      </c>
      <c r="H372" s="73" t="s">
        <v>1234</v>
      </c>
      <c r="I372" s="37"/>
      <c r="J372" s="17"/>
      <c r="K372" s="17"/>
      <c r="L372" s="17"/>
      <c r="M372" s="17"/>
      <c r="N372" s="17" t="s">
        <v>28</v>
      </c>
      <c r="O372" s="20"/>
      <c r="P372" s="20"/>
      <c r="Q372" s="17"/>
      <c r="R372" s="17"/>
      <c r="S372" s="36"/>
      <c r="T372" s="20"/>
      <c r="U372" s="20"/>
      <c r="V372" s="73" t="s">
        <v>822</v>
      </c>
      <c r="X372" s="10" t="str">
        <f t="shared" si="5"/>
        <v/>
      </c>
    </row>
    <row r="373" spans="1:24" ht="30" customHeight="1" x14ac:dyDescent="0.3">
      <c r="A373" s="68">
        <v>6</v>
      </c>
      <c r="B373" s="32" t="s">
        <v>823</v>
      </c>
      <c r="C373" s="68"/>
      <c r="D373" s="69">
        <v>18629</v>
      </c>
      <c r="E373" s="69"/>
      <c r="F373" s="68" t="s">
        <v>30</v>
      </c>
      <c r="G373" s="32" t="s">
        <v>824</v>
      </c>
      <c r="H373" s="73" t="s">
        <v>1230</v>
      </c>
      <c r="I373" s="37"/>
      <c r="J373" s="17"/>
      <c r="K373" s="17"/>
      <c r="L373" s="17"/>
      <c r="M373" s="17"/>
      <c r="N373" s="17"/>
      <c r="O373" s="20"/>
      <c r="P373" s="20"/>
      <c r="Q373" s="17"/>
      <c r="R373" s="17"/>
      <c r="S373" s="36"/>
      <c r="T373" s="20" t="s">
        <v>28</v>
      </c>
      <c r="U373" s="20" t="s">
        <v>28</v>
      </c>
      <c r="V373" s="73" t="s">
        <v>825</v>
      </c>
      <c r="X373" s="10" t="str">
        <f t="shared" si="5"/>
        <v/>
      </c>
    </row>
    <row r="374" spans="1:24" ht="30" customHeight="1" x14ac:dyDescent="0.3">
      <c r="A374" s="68">
        <v>7</v>
      </c>
      <c r="B374" s="32" t="s">
        <v>826</v>
      </c>
      <c r="C374" s="68"/>
      <c r="D374" s="69">
        <v>27395</v>
      </c>
      <c r="E374" s="69"/>
      <c r="F374" s="68" t="s">
        <v>30</v>
      </c>
      <c r="G374" s="32" t="s">
        <v>827</v>
      </c>
      <c r="H374" s="73" t="s">
        <v>1227</v>
      </c>
      <c r="I374" s="37"/>
      <c r="J374" s="17"/>
      <c r="K374" s="17"/>
      <c r="L374" s="17"/>
      <c r="M374" s="17"/>
      <c r="N374" s="17"/>
      <c r="O374" s="20"/>
      <c r="P374" s="20"/>
      <c r="Q374" s="17"/>
      <c r="R374" s="17"/>
      <c r="S374" s="36"/>
      <c r="T374" s="20"/>
      <c r="U374" s="20" t="s">
        <v>28</v>
      </c>
      <c r="V374" s="73" t="s">
        <v>828</v>
      </c>
      <c r="X374" s="10" t="str">
        <f t="shared" si="5"/>
        <v/>
      </c>
    </row>
    <row r="375" spans="1:24" ht="30" customHeight="1" x14ac:dyDescent="0.3">
      <c r="A375" s="68">
        <v>8</v>
      </c>
      <c r="B375" s="32" t="s">
        <v>829</v>
      </c>
      <c r="C375" s="68"/>
      <c r="D375" s="69">
        <v>18629</v>
      </c>
      <c r="E375" s="69"/>
      <c r="F375" s="68" t="s">
        <v>30</v>
      </c>
      <c r="G375" s="32" t="s">
        <v>461</v>
      </c>
      <c r="H375" s="73" t="s">
        <v>1230</v>
      </c>
      <c r="I375" s="37"/>
      <c r="J375" s="17"/>
      <c r="K375" s="17"/>
      <c r="L375" s="17"/>
      <c r="M375" s="17"/>
      <c r="N375" s="17"/>
      <c r="O375" s="20"/>
      <c r="P375" s="20"/>
      <c r="Q375" s="17"/>
      <c r="R375" s="17"/>
      <c r="S375" s="36"/>
      <c r="T375" s="20" t="s">
        <v>28</v>
      </c>
      <c r="U375" s="20" t="s">
        <v>28</v>
      </c>
      <c r="V375" s="73" t="s">
        <v>830</v>
      </c>
      <c r="X375" s="10" t="str">
        <f t="shared" si="5"/>
        <v/>
      </c>
    </row>
    <row r="376" spans="1:24" s="12" customFormat="1" ht="30" customHeight="1" x14ac:dyDescent="0.3">
      <c r="A376" s="30">
        <v>9</v>
      </c>
      <c r="B376" s="88" t="s">
        <v>831</v>
      </c>
      <c r="C376" s="30"/>
      <c r="D376" s="89">
        <v>21551</v>
      </c>
      <c r="E376" s="89"/>
      <c r="F376" s="30" t="s">
        <v>30</v>
      </c>
      <c r="G376" s="88" t="s">
        <v>832</v>
      </c>
      <c r="H376" s="90" t="s">
        <v>1227</v>
      </c>
      <c r="I376" s="117"/>
      <c r="J376" s="118"/>
      <c r="K376" s="118"/>
      <c r="L376" s="118"/>
      <c r="M376" s="118"/>
      <c r="N376" s="118"/>
      <c r="O376" s="119"/>
      <c r="P376" s="119"/>
      <c r="Q376" s="118"/>
      <c r="R376" s="118"/>
      <c r="S376" s="120"/>
      <c r="T376" s="119"/>
      <c r="U376" s="119" t="s">
        <v>28</v>
      </c>
      <c r="V376" s="90" t="s">
        <v>833</v>
      </c>
      <c r="X376" s="121" t="str">
        <f t="shared" si="5"/>
        <v/>
      </c>
    </row>
    <row r="377" spans="1:24" ht="30" customHeight="1" x14ac:dyDescent="0.3">
      <c r="A377" s="68">
        <v>10</v>
      </c>
      <c r="B377" s="32" t="s">
        <v>834</v>
      </c>
      <c r="C377" s="68"/>
      <c r="D377" s="69">
        <v>17533</v>
      </c>
      <c r="E377" s="69"/>
      <c r="F377" s="68" t="s">
        <v>30</v>
      </c>
      <c r="G377" s="32" t="s">
        <v>835</v>
      </c>
      <c r="H377" s="73" t="s">
        <v>1228</v>
      </c>
      <c r="I377" s="37"/>
      <c r="J377" s="17"/>
      <c r="K377" s="17"/>
      <c r="L377" s="17"/>
      <c r="M377" s="17"/>
      <c r="N377" s="17"/>
      <c r="O377" s="20"/>
      <c r="P377" s="20"/>
      <c r="Q377" s="17"/>
      <c r="R377" s="17"/>
      <c r="S377" s="36"/>
      <c r="T377" s="20"/>
      <c r="U377" s="20" t="s">
        <v>28</v>
      </c>
      <c r="V377" s="73" t="s">
        <v>836</v>
      </c>
      <c r="X377" s="10" t="str">
        <f t="shared" si="5"/>
        <v/>
      </c>
    </row>
    <row r="378" spans="1:24" ht="30" customHeight="1" x14ac:dyDescent="0.3">
      <c r="A378" s="68">
        <v>11</v>
      </c>
      <c r="B378" s="32" t="s">
        <v>837</v>
      </c>
      <c r="C378" s="68"/>
      <c r="D378" s="69">
        <v>23743</v>
      </c>
      <c r="E378" s="69"/>
      <c r="F378" s="68" t="s">
        <v>30</v>
      </c>
      <c r="G378" s="32" t="s">
        <v>838</v>
      </c>
      <c r="H378" s="73" t="s">
        <v>1238</v>
      </c>
      <c r="I378" s="37"/>
      <c r="J378" s="17"/>
      <c r="K378" s="17"/>
      <c r="L378" s="17"/>
      <c r="M378" s="17"/>
      <c r="N378" s="17"/>
      <c r="O378" s="20"/>
      <c r="P378" s="20"/>
      <c r="Q378" s="17"/>
      <c r="R378" s="17"/>
      <c r="S378" s="36"/>
      <c r="T378" s="20"/>
      <c r="U378" s="20" t="s">
        <v>28</v>
      </c>
      <c r="V378" s="73" t="s">
        <v>839</v>
      </c>
      <c r="X378" s="10" t="str">
        <f t="shared" si="5"/>
        <v/>
      </c>
    </row>
    <row r="379" spans="1:24" ht="30" customHeight="1" x14ac:dyDescent="0.3">
      <c r="A379" s="68">
        <v>12</v>
      </c>
      <c r="B379" s="32" t="s">
        <v>840</v>
      </c>
      <c r="C379" s="68"/>
      <c r="D379" s="69">
        <v>21916</v>
      </c>
      <c r="E379" s="69"/>
      <c r="F379" s="68" t="s">
        <v>30</v>
      </c>
      <c r="G379" s="32" t="s">
        <v>841</v>
      </c>
      <c r="H379" s="73" t="s">
        <v>1227</v>
      </c>
      <c r="I379" s="37"/>
      <c r="J379" s="17"/>
      <c r="K379" s="17"/>
      <c r="L379" s="17"/>
      <c r="M379" s="17"/>
      <c r="N379" s="17"/>
      <c r="O379" s="20"/>
      <c r="P379" s="20"/>
      <c r="Q379" s="17"/>
      <c r="R379" s="17"/>
      <c r="S379" s="36"/>
      <c r="T379" s="20"/>
      <c r="U379" s="20" t="s">
        <v>28</v>
      </c>
      <c r="V379" s="73" t="s">
        <v>842</v>
      </c>
      <c r="X379" s="10" t="str">
        <f t="shared" si="5"/>
        <v/>
      </c>
    </row>
    <row r="380" spans="1:24" ht="30" customHeight="1" x14ac:dyDescent="0.3">
      <c r="A380" s="68">
        <v>13</v>
      </c>
      <c r="B380" s="32" t="s">
        <v>843</v>
      </c>
      <c r="C380" s="68"/>
      <c r="D380" s="69">
        <v>23012</v>
      </c>
      <c r="E380" s="69"/>
      <c r="F380" s="68" t="s">
        <v>30</v>
      </c>
      <c r="G380" s="32" t="s">
        <v>844</v>
      </c>
      <c r="H380" s="73" t="s">
        <v>1239</v>
      </c>
      <c r="I380" s="37"/>
      <c r="J380" s="17"/>
      <c r="K380" s="17"/>
      <c r="L380" s="17"/>
      <c r="M380" s="17"/>
      <c r="N380" s="17" t="s">
        <v>28</v>
      </c>
      <c r="O380" s="20"/>
      <c r="P380" s="20"/>
      <c r="Q380" s="17"/>
      <c r="R380" s="17"/>
      <c r="S380" s="36"/>
      <c r="T380" s="20" t="s">
        <v>28</v>
      </c>
      <c r="U380" s="20"/>
      <c r="V380" s="73" t="s">
        <v>845</v>
      </c>
      <c r="X380" s="10" t="str">
        <f t="shared" si="5"/>
        <v/>
      </c>
    </row>
    <row r="381" spans="1:24" ht="30" customHeight="1" x14ac:dyDescent="0.3">
      <c r="A381" s="68">
        <v>14</v>
      </c>
      <c r="B381" s="32" t="s">
        <v>846</v>
      </c>
      <c r="C381" s="68"/>
      <c r="D381" s="69">
        <v>21916</v>
      </c>
      <c r="E381" s="69"/>
      <c r="F381" s="68" t="s">
        <v>30</v>
      </c>
      <c r="G381" s="32" t="s">
        <v>847</v>
      </c>
      <c r="H381" s="73" t="s">
        <v>1240</v>
      </c>
      <c r="I381" s="37"/>
      <c r="J381" s="17"/>
      <c r="K381" s="17"/>
      <c r="L381" s="17"/>
      <c r="M381" s="17"/>
      <c r="N381" s="17"/>
      <c r="O381" s="24"/>
      <c r="P381" s="24"/>
      <c r="Q381" s="17"/>
      <c r="R381" s="17"/>
      <c r="S381" s="78"/>
      <c r="T381" s="24"/>
      <c r="U381" s="24" t="s">
        <v>28</v>
      </c>
      <c r="V381" s="73" t="s">
        <v>848</v>
      </c>
      <c r="X381" s="10" t="str">
        <f t="shared" si="5"/>
        <v/>
      </c>
    </row>
    <row r="382" spans="1:24" ht="30" customHeight="1" x14ac:dyDescent="0.3">
      <c r="A382" s="68">
        <v>15</v>
      </c>
      <c r="B382" s="32" t="s">
        <v>849</v>
      </c>
      <c r="C382" s="68"/>
      <c r="D382" s="69">
        <v>18629</v>
      </c>
      <c r="E382" s="69"/>
      <c r="F382" s="68" t="s">
        <v>30</v>
      </c>
      <c r="G382" s="32" t="s">
        <v>850</v>
      </c>
      <c r="H382" s="73" t="s">
        <v>1240</v>
      </c>
      <c r="I382" s="37"/>
      <c r="J382" s="17"/>
      <c r="K382" s="17"/>
      <c r="L382" s="17"/>
      <c r="M382" s="17"/>
      <c r="N382" s="17"/>
      <c r="O382" s="20"/>
      <c r="P382" s="20"/>
      <c r="Q382" s="17"/>
      <c r="R382" s="17"/>
      <c r="S382" s="36"/>
      <c r="T382" s="20"/>
      <c r="U382" s="20" t="s">
        <v>28</v>
      </c>
      <c r="V382" s="73" t="s">
        <v>851</v>
      </c>
      <c r="X382" s="10" t="str">
        <f t="shared" si="5"/>
        <v/>
      </c>
    </row>
    <row r="383" spans="1:24" ht="30" customHeight="1" x14ac:dyDescent="0.3">
      <c r="A383" s="62" t="s">
        <v>24</v>
      </c>
      <c r="B383" s="67" t="s">
        <v>852</v>
      </c>
      <c r="C383" s="68"/>
      <c r="D383" s="69"/>
      <c r="E383" s="69"/>
      <c r="F383" s="68"/>
      <c r="G383" s="32"/>
      <c r="H383" s="74"/>
      <c r="I383" s="38"/>
      <c r="J383" s="17"/>
      <c r="K383" s="17"/>
      <c r="L383" s="17"/>
      <c r="M383" s="17"/>
      <c r="N383" s="17"/>
      <c r="O383" s="20"/>
      <c r="P383" s="20"/>
      <c r="Q383" s="17"/>
      <c r="R383" s="17"/>
      <c r="S383" s="36"/>
      <c r="T383" s="20"/>
      <c r="U383" s="20"/>
      <c r="V383" s="63" t="s">
        <v>1364</v>
      </c>
      <c r="X383" s="10" t="str">
        <f t="shared" si="5"/>
        <v/>
      </c>
    </row>
    <row r="384" spans="1:24" ht="30" customHeight="1" x14ac:dyDescent="0.3">
      <c r="A384" s="68">
        <v>1</v>
      </c>
      <c r="B384" s="32" t="s">
        <v>853</v>
      </c>
      <c r="C384" s="68"/>
      <c r="D384" s="69"/>
      <c r="E384" s="69">
        <v>21186</v>
      </c>
      <c r="F384" s="73" t="s">
        <v>27</v>
      </c>
      <c r="G384" s="32" t="s">
        <v>854</v>
      </c>
      <c r="H384" s="73" t="s">
        <v>1228</v>
      </c>
      <c r="I384" s="39"/>
      <c r="J384" s="17"/>
      <c r="K384" s="17"/>
      <c r="L384" s="17"/>
      <c r="M384" s="17"/>
      <c r="N384" s="17"/>
      <c r="O384" s="20"/>
      <c r="P384" s="20"/>
      <c r="Q384" s="17"/>
      <c r="R384" s="17"/>
      <c r="S384" s="36"/>
      <c r="T384" s="20"/>
      <c r="U384" s="20" t="s">
        <v>28</v>
      </c>
      <c r="V384" s="73" t="s">
        <v>855</v>
      </c>
      <c r="X384" s="10" t="str">
        <f t="shared" si="5"/>
        <v/>
      </c>
    </row>
    <row r="385" spans="1:24" ht="30" customHeight="1" x14ac:dyDescent="0.3">
      <c r="A385" s="68">
        <v>2</v>
      </c>
      <c r="B385" s="32" t="s">
        <v>856</v>
      </c>
      <c r="C385" s="68"/>
      <c r="D385" s="69">
        <v>26980</v>
      </c>
      <c r="E385" s="69"/>
      <c r="F385" s="68" t="s">
        <v>30</v>
      </c>
      <c r="G385" s="32" t="s">
        <v>857</v>
      </c>
      <c r="H385" s="73" t="s">
        <v>1227</v>
      </c>
      <c r="I385" s="37"/>
      <c r="J385" s="17"/>
      <c r="K385" s="17"/>
      <c r="L385" s="17"/>
      <c r="M385" s="17"/>
      <c r="N385" s="17"/>
      <c r="O385" s="20" t="s">
        <v>28</v>
      </c>
      <c r="P385" s="20"/>
      <c r="Q385" s="17"/>
      <c r="R385" s="17"/>
      <c r="S385" s="36"/>
      <c r="T385" s="20" t="s">
        <v>28</v>
      </c>
      <c r="U385" s="20"/>
      <c r="V385" s="73" t="s">
        <v>858</v>
      </c>
      <c r="X385" s="10" t="str">
        <f t="shared" si="5"/>
        <v/>
      </c>
    </row>
    <row r="386" spans="1:24" ht="30" customHeight="1" x14ac:dyDescent="0.3">
      <c r="A386" s="68">
        <v>3</v>
      </c>
      <c r="B386" s="32" t="s">
        <v>859</v>
      </c>
      <c r="C386" s="68"/>
      <c r="D386" s="69"/>
      <c r="E386" s="69">
        <v>21448</v>
      </c>
      <c r="F386" s="68" t="s">
        <v>30</v>
      </c>
      <c r="G386" s="32" t="s">
        <v>860</v>
      </c>
      <c r="H386" s="73" t="s">
        <v>1244</v>
      </c>
      <c r="I386" s="37"/>
      <c r="J386" s="17"/>
      <c r="K386" s="17"/>
      <c r="L386" s="17"/>
      <c r="M386" s="17"/>
      <c r="N386" s="17" t="s">
        <v>28</v>
      </c>
      <c r="O386" s="24"/>
      <c r="P386" s="24"/>
      <c r="Q386" s="17"/>
      <c r="R386" s="17"/>
      <c r="S386" s="78"/>
      <c r="T386" s="24" t="s">
        <v>28</v>
      </c>
      <c r="U386" s="24"/>
      <c r="V386" s="73" t="s">
        <v>861</v>
      </c>
      <c r="X386" s="10" t="str">
        <f t="shared" si="5"/>
        <v/>
      </c>
    </row>
    <row r="387" spans="1:24" ht="30" customHeight="1" x14ac:dyDescent="0.3">
      <c r="A387" s="68">
        <v>4</v>
      </c>
      <c r="B387" s="32" t="s">
        <v>862</v>
      </c>
      <c r="C387" s="68"/>
      <c r="D387" s="69">
        <v>19133</v>
      </c>
      <c r="E387" s="69"/>
      <c r="F387" s="68" t="s">
        <v>30</v>
      </c>
      <c r="G387" s="32" t="s">
        <v>863</v>
      </c>
      <c r="H387" s="73" t="s">
        <v>1593</v>
      </c>
      <c r="I387" s="37"/>
      <c r="J387" s="17"/>
      <c r="K387" s="17"/>
      <c r="L387" s="17"/>
      <c r="M387" s="17"/>
      <c r="N387" s="17" t="s">
        <v>28</v>
      </c>
      <c r="O387" s="24"/>
      <c r="P387" s="24"/>
      <c r="Q387" s="17"/>
      <c r="R387" s="17"/>
      <c r="S387" s="78"/>
      <c r="T387" s="24" t="s">
        <v>28</v>
      </c>
      <c r="U387" s="24"/>
      <c r="V387" s="73" t="s">
        <v>864</v>
      </c>
      <c r="X387" s="10" t="str">
        <f t="shared" si="5"/>
        <v/>
      </c>
    </row>
    <row r="388" spans="1:24" ht="30" customHeight="1" x14ac:dyDescent="0.3">
      <c r="A388" s="68">
        <v>5</v>
      </c>
      <c r="B388" s="32" t="s">
        <v>865</v>
      </c>
      <c r="C388" s="68"/>
      <c r="D388" s="69">
        <v>24838</v>
      </c>
      <c r="E388" s="69"/>
      <c r="F388" s="68" t="s">
        <v>30</v>
      </c>
      <c r="G388" s="32" t="s">
        <v>866</v>
      </c>
      <c r="H388" s="73" t="s">
        <v>1227</v>
      </c>
      <c r="I388" s="37"/>
      <c r="J388" s="17"/>
      <c r="K388" s="17"/>
      <c r="L388" s="17"/>
      <c r="M388" s="17"/>
      <c r="N388" s="17"/>
      <c r="O388" s="24"/>
      <c r="P388" s="24"/>
      <c r="Q388" s="17"/>
      <c r="R388" s="17"/>
      <c r="S388" s="78" t="s">
        <v>28</v>
      </c>
      <c r="T388" s="24"/>
      <c r="U388" s="24"/>
      <c r="V388" s="73" t="s">
        <v>867</v>
      </c>
      <c r="X388" s="10" t="str">
        <f t="shared" si="5"/>
        <v/>
      </c>
    </row>
    <row r="389" spans="1:24" ht="30" customHeight="1" x14ac:dyDescent="0.3">
      <c r="A389" s="68">
        <v>6</v>
      </c>
      <c r="B389" s="32" t="s">
        <v>868</v>
      </c>
      <c r="C389" s="68"/>
      <c r="D389" s="69">
        <v>18629</v>
      </c>
      <c r="E389" s="69"/>
      <c r="F389" s="73" t="s">
        <v>27</v>
      </c>
      <c r="G389" s="32" t="s">
        <v>1406</v>
      </c>
      <c r="H389" s="73" t="s">
        <v>1230</v>
      </c>
      <c r="I389" s="40"/>
      <c r="J389" s="41"/>
      <c r="K389" s="41"/>
      <c r="L389" s="41"/>
      <c r="M389" s="41"/>
      <c r="N389" s="41"/>
      <c r="O389" s="42"/>
      <c r="P389" s="42"/>
      <c r="Q389" s="41"/>
      <c r="R389" s="41"/>
      <c r="S389" s="100"/>
      <c r="T389" s="42"/>
      <c r="U389" s="42" t="s">
        <v>28</v>
      </c>
      <c r="V389" s="73" t="s">
        <v>869</v>
      </c>
      <c r="X389" s="10" t="str">
        <f t="shared" si="5"/>
        <v/>
      </c>
    </row>
    <row r="390" spans="1:24" ht="30" customHeight="1" x14ac:dyDescent="0.3">
      <c r="A390" s="68">
        <v>7</v>
      </c>
      <c r="B390" s="32" t="s">
        <v>870</v>
      </c>
      <c r="C390" s="68"/>
      <c r="D390" s="69">
        <v>24372</v>
      </c>
      <c r="E390" s="69"/>
      <c r="F390" s="73" t="s">
        <v>27</v>
      </c>
      <c r="G390" s="32" t="s">
        <v>1407</v>
      </c>
      <c r="H390" s="73" t="s">
        <v>1227</v>
      </c>
      <c r="I390" s="37"/>
      <c r="J390" s="17"/>
      <c r="K390" s="17"/>
      <c r="L390" s="17"/>
      <c r="M390" s="17"/>
      <c r="N390" s="17"/>
      <c r="O390" s="24" t="s">
        <v>28</v>
      </c>
      <c r="P390" s="24"/>
      <c r="Q390" s="17"/>
      <c r="R390" s="17"/>
      <c r="S390" s="78"/>
      <c r="T390" s="24"/>
      <c r="U390" s="24"/>
      <c r="V390" s="73" t="s">
        <v>871</v>
      </c>
      <c r="X390" s="10" t="str">
        <f t="shared" si="5"/>
        <v/>
      </c>
    </row>
    <row r="391" spans="1:24" ht="30" customHeight="1" x14ac:dyDescent="0.3">
      <c r="A391" s="68">
        <v>8</v>
      </c>
      <c r="B391" s="32" t="s">
        <v>872</v>
      </c>
      <c r="C391" s="68"/>
      <c r="D391" s="69">
        <v>22214</v>
      </c>
      <c r="E391" s="69"/>
      <c r="F391" s="73" t="s">
        <v>27</v>
      </c>
      <c r="G391" s="32" t="s">
        <v>873</v>
      </c>
      <c r="H391" s="73" t="s">
        <v>1227</v>
      </c>
      <c r="I391" s="37"/>
      <c r="J391" s="17"/>
      <c r="K391" s="17"/>
      <c r="L391" s="17"/>
      <c r="M391" s="17"/>
      <c r="N391" s="17"/>
      <c r="O391" s="24"/>
      <c r="P391" s="24"/>
      <c r="Q391" s="17"/>
      <c r="R391" s="17"/>
      <c r="S391" s="78"/>
      <c r="T391" s="24"/>
      <c r="U391" s="24" t="s">
        <v>28</v>
      </c>
      <c r="V391" s="73" t="s">
        <v>874</v>
      </c>
      <c r="X391" s="10" t="str">
        <f t="shared" si="5"/>
        <v/>
      </c>
    </row>
    <row r="392" spans="1:24" ht="30" customHeight="1" x14ac:dyDescent="0.3">
      <c r="A392" s="68">
        <v>9</v>
      </c>
      <c r="B392" s="32" t="s">
        <v>875</v>
      </c>
      <c r="C392" s="68"/>
      <c r="D392" s="69">
        <v>23012</v>
      </c>
      <c r="E392" s="69"/>
      <c r="F392" s="68" t="s">
        <v>30</v>
      </c>
      <c r="G392" s="32" t="s">
        <v>1408</v>
      </c>
      <c r="H392" s="73" t="s">
        <v>1229</v>
      </c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 t="s">
        <v>28</v>
      </c>
      <c r="V392" s="73" t="s">
        <v>876</v>
      </c>
      <c r="X392" s="10" t="str">
        <f t="shared" si="5"/>
        <v/>
      </c>
    </row>
    <row r="393" spans="1:24" ht="30" customHeight="1" x14ac:dyDescent="0.3">
      <c r="A393" s="68">
        <v>10</v>
      </c>
      <c r="B393" s="32" t="s">
        <v>877</v>
      </c>
      <c r="C393" s="68"/>
      <c r="D393" s="69">
        <v>26999</v>
      </c>
      <c r="E393" s="69"/>
      <c r="F393" s="73" t="s">
        <v>27</v>
      </c>
      <c r="G393" s="32" t="s">
        <v>1409</v>
      </c>
      <c r="H393" s="73" t="s">
        <v>1594</v>
      </c>
      <c r="I393" s="40"/>
      <c r="J393" s="41"/>
      <c r="K393" s="41"/>
      <c r="L393" s="41"/>
      <c r="M393" s="41"/>
      <c r="N393" s="41"/>
      <c r="O393" s="42"/>
      <c r="P393" s="42"/>
      <c r="Q393" s="41"/>
      <c r="R393" s="41"/>
      <c r="S393" s="100"/>
      <c r="T393" s="42"/>
      <c r="U393" s="42" t="s">
        <v>28</v>
      </c>
      <c r="V393" s="73" t="s">
        <v>878</v>
      </c>
      <c r="X393" s="10" t="str">
        <f t="shared" si="5"/>
        <v/>
      </c>
    </row>
    <row r="394" spans="1:24" ht="30" customHeight="1" x14ac:dyDescent="0.3">
      <c r="A394" s="68">
        <v>11</v>
      </c>
      <c r="B394" s="32" t="s">
        <v>879</v>
      </c>
      <c r="C394" s="68"/>
      <c r="D394" s="69"/>
      <c r="E394" s="69">
        <v>20447</v>
      </c>
      <c r="F394" s="73" t="s">
        <v>27</v>
      </c>
      <c r="G394" s="32" t="s">
        <v>1410</v>
      </c>
      <c r="H394" s="73" t="s">
        <v>1412</v>
      </c>
      <c r="I394" s="37"/>
      <c r="J394" s="17"/>
      <c r="K394" s="17"/>
      <c r="L394" s="17"/>
      <c r="M394" s="17"/>
      <c r="N394" s="17" t="s">
        <v>28</v>
      </c>
      <c r="O394" s="24"/>
      <c r="P394" s="24"/>
      <c r="Q394" s="17"/>
      <c r="R394" s="17"/>
      <c r="S394" s="78"/>
      <c r="T394" s="24"/>
      <c r="U394" s="24"/>
      <c r="V394" s="73" t="s">
        <v>880</v>
      </c>
      <c r="X394" s="10" t="str">
        <f t="shared" si="5"/>
        <v/>
      </c>
    </row>
    <row r="395" spans="1:24" ht="30" customHeight="1" x14ac:dyDescent="0.3">
      <c r="A395" s="62" t="s">
        <v>24</v>
      </c>
      <c r="B395" s="67" t="s">
        <v>881</v>
      </c>
      <c r="C395" s="68"/>
      <c r="D395" s="69"/>
      <c r="E395" s="69"/>
      <c r="F395" s="68"/>
      <c r="G395" s="32"/>
      <c r="H395" s="74"/>
      <c r="I395" s="43"/>
      <c r="J395" s="17"/>
      <c r="K395" s="17"/>
      <c r="L395" s="17"/>
      <c r="M395" s="17"/>
      <c r="N395" s="17"/>
      <c r="O395" s="20"/>
      <c r="P395" s="20"/>
      <c r="Q395" s="17"/>
      <c r="R395" s="17"/>
      <c r="S395" s="36"/>
      <c r="T395" s="20"/>
      <c r="U395" s="20"/>
      <c r="V395" s="63" t="s">
        <v>1365</v>
      </c>
      <c r="X395" s="10" t="str">
        <f t="shared" si="5"/>
        <v/>
      </c>
    </row>
    <row r="396" spans="1:24" ht="30" customHeight="1" x14ac:dyDescent="0.3">
      <c r="A396" s="68">
        <v>1</v>
      </c>
      <c r="B396" s="32" t="s">
        <v>882</v>
      </c>
      <c r="C396" s="68"/>
      <c r="D396" s="69">
        <v>28126</v>
      </c>
      <c r="E396" s="69"/>
      <c r="F396" s="68" t="s">
        <v>30</v>
      </c>
      <c r="G396" s="32" t="s">
        <v>883</v>
      </c>
      <c r="H396" s="73" t="s">
        <v>1227</v>
      </c>
      <c r="I396" s="37"/>
      <c r="J396" s="17"/>
      <c r="K396" s="17"/>
      <c r="L396" s="17"/>
      <c r="M396" s="17"/>
      <c r="N396" s="17"/>
      <c r="O396" s="20"/>
      <c r="P396" s="20"/>
      <c r="Q396" s="17"/>
      <c r="R396" s="17"/>
      <c r="S396" s="36"/>
      <c r="T396" s="20"/>
      <c r="U396" s="20" t="s">
        <v>28</v>
      </c>
      <c r="V396" s="73" t="s">
        <v>884</v>
      </c>
      <c r="X396" s="10" t="str">
        <f t="shared" si="5"/>
        <v/>
      </c>
    </row>
    <row r="397" spans="1:24" ht="30" customHeight="1" x14ac:dyDescent="0.3">
      <c r="A397" s="68">
        <v>2</v>
      </c>
      <c r="B397" s="32" t="s">
        <v>885</v>
      </c>
      <c r="C397" s="68"/>
      <c r="D397" s="69">
        <v>21916</v>
      </c>
      <c r="E397" s="69"/>
      <c r="F397" s="68" t="s">
        <v>30</v>
      </c>
      <c r="G397" s="32" t="s">
        <v>886</v>
      </c>
      <c r="H397" s="73" t="s">
        <v>1238</v>
      </c>
      <c r="I397" s="37"/>
      <c r="J397" s="17"/>
      <c r="K397" s="17"/>
      <c r="L397" s="17"/>
      <c r="M397" s="17"/>
      <c r="N397" s="17"/>
      <c r="O397" s="20"/>
      <c r="P397" s="20"/>
      <c r="Q397" s="17"/>
      <c r="R397" s="17"/>
      <c r="S397" s="36"/>
      <c r="T397" s="20"/>
      <c r="U397" s="20" t="s">
        <v>28</v>
      </c>
      <c r="V397" s="73" t="s">
        <v>887</v>
      </c>
      <c r="X397" s="10" t="str">
        <f t="shared" si="5"/>
        <v/>
      </c>
    </row>
    <row r="398" spans="1:24" ht="30" customHeight="1" x14ac:dyDescent="0.3">
      <c r="A398" s="68">
        <v>3</v>
      </c>
      <c r="B398" s="32" t="s">
        <v>888</v>
      </c>
      <c r="C398" s="68"/>
      <c r="D398" s="69">
        <v>15342</v>
      </c>
      <c r="E398" s="69"/>
      <c r="F398" s="68" t="s">
        <v>30</v>
      </c>
      <c r="G398" s="32" t="s">
        <v>889</v>
      </c>
      <c r="H398" s="73" t="s">
        <v>1228</v>
      </c>
      <c r="I398" s="37"/>
      <c r="J398" s="17"/>
      <c r="K398" s="17"/>
      <c r="L398" s="17"/>
      <c r="M398" s="17"/>
      <c r="N398" s="17"/>
      <c r="O398" s="20"/>
      <c r="P398" s="20"/>
      <c r="Q398" s="17"/>
      <c r="R398" s="17"/>
      <c r="S398" s="36"/>
      <c r="T398" s="20"/>
      <c r="U398" s="20" t="s">
        <v>28</v>
      </c>
      <c r="V398" s="73" t="s">
        <v>890</v>
      </c>
      <c r="X398" s="10" t="str">
        <f t="shared" si="5"/>
        <v/>
      </c>
    </row>
    <row r="399" spans="1:24" ht="30" customHeight="1" x14ac:dyDescent="0.3">
      <c r="A399" s="68">
        <v>4</v>
      </c>
      <c r="B399" s="32" t="s">
        <v>891</v>
      </c>
      <c r="C399" s="68"/>
      <c r="D399" s="69">
        <v>23766</v>
      </c>
      <c r="E399" s="69"/>
      <c r="F399" s="68" t="s">
        <v>30</v>
      </c>
      <c r="G399" s="32" t="s">
        <v>892</v>
      </c>
      <c r="H399" s="73" t="s">
        <v>1230</v>
      </c>
      <c r="I399" s="37"/>
      <c r="J399" s="17"/>
      <c r="K399" s="17"/>
      <c r="L399" s="17"/>
      <c r="M399" s="17"/>
      <c r="N399" s="17"/>
      <c r="O399" s="20"/>
      <c r="P399" s="20"/>
      <c r="Q399" s="17"/>
      <c r="R399" s="17"/>
      <c r="S399" s="36" t="s">
        <v>28</v>
      </c>
      <c r="T399" s="20"/>
      <c r="U399" s="20"/>
      <c r="V399" s="73" t="s">
        <v>893</v>
      </c>
      <c r="X399" s="10" t="str">
        <f t="shared" ref="X399:X462" si="6">IF(COUNTIF(I399:U399,"x")=3,"Sửa","")</f>
        <v/>
      </c>
    </row>
    <row r="400" spans="1:24" ht="30" customHeight="1" x14ac:dyDescent="0.3">
      <c r="A400" s="68">
        <v>5</v>
      </c>
      <c r="B400" s="32" t="s">
        <v>894</v>
      </c>
      <c r="C400" s="68"/>
      <c r="D400" s="69">
        <v>19725</v>
      </c>
      <c r="E400" s="69"/>
      <c r="F400" s="68" t="s">
        <v>30</v>
      </c>
      <c r="G400" s="32" t="s">
        <v>895</v>
      </c>
      <c r="H400" s="73" t="s">
        <v>1238</v>
      </c>
      <c r="I400" s="37"/>
      <c r="J400" s="17"/>
      <c r="K400" s="17"/>
      <c r="L400" s="17"/>
      <c r="M400" s="17"/>
      <c r="N400" s="17"/>
      <c r="O400" s="20"/>
      <c r="P400" s="20"/>
      <c r="Q400" s="17"/>
      <c r="R400" s="17"/>
      <c r="S400" s="36" t="s">
        <v>28</v>
      </c>
      <c r="T400" s="20"/>
      <c r="U400" s="20"/>
      <c r="V400" s="73" t="s">
        <v>896</v>
      </c>
      <c r="X400" s="10" t="str">
        <f t="shared" si="6"/>
        <v/>
      </c>
    </row>
    <row r="401" spans="1:24" ht="30" customHeight="1" x14ac:dyDescent="0.3">
      <c r="A401" s="68">
        <v>6</v>
      </c>
      <c r="B401" s="32" t="s">
        <v>897</v>
      </c>
      <c r="C401" s="68"/>
      <c r="D401" s="69">
        <v>19027</v>
      </c>
      <c r="E401" s="69"/>
      <c r="F401" s="68" t="s">
        <v>30</v>
      </c>
      <c r="G401" s="32" t="s">
        <v>898</v>
      </c>
      <c r="H401" s="73" t="s">
        <v>1227</v>
      </c>
      <c r="I401" s="37"/>
      <c r="J401" s="17"/>
      <c r="K401" s="17"/>
      <c r="L401" s="17"/>
      <c r="M401" s="17"/>
      <c r="N401" s="17"/>
      <c r="O401" s="20"/>
      <c r="P401" s="20"/>
      <c r="Q401" s="17"/>
      <c r="R401" s="17"/>
      <c r="S401" s="36"/>
      <c r="T401" s="20" t="s">
        <v>28</v>
      </c>
      <c r="U401" s="20" t="s">
        <v>28</v>
      </c>
      <c r="V401" s="73" t="s">
        <v>899</v>
      </c>
      <c r="X401" s="10" t="str">
        <f t="shared" si="6"/>
        <v/>
      </c>
    </row>
    <row r="402" spans="1:24" ht="30" customHeight="1" x14ac:dyDescent="0.3">
      <c r="A402" s="68">
        <v>7</v>
      </c>
      <c r="B402" s="32" t="s">
        <v>900</v>
      </c>
      <c r="C402" s="68"/>
      <c r="D402" s="69">
        <v>18264</v>
      </c>
      <c r="E402" s="69"/>
      <c r="F402" s="68" t="s">
        <v>30</v>
      </c>
      <c r="G402" s="32" t="s">
        <v>901</v>
      </c>
      <c r="H402" s="73" t="s">
        <v>1227</v>
      </c>
      <c r="I402" s="37"/>
      <c r="J402" s="17"/>
      <c r="K402" s="17"/>
      <c r="L402" s="17"/>
      <c r="M402" s="17"/>
      <c r="N402" s="17"/>
      <c r="O402" s="20"/>
      <c r="P402" s="20"/>
      <c r="Q402" s="17"/>
      <c r="R402" s="17"/>
      <c r="S402" s="36"/>
      <c r="T402" s="20"/>
      <c r="U402" s="20" t="s">
        <v>28</v>
      </c>
      <c r="V402" s="73" t="s">
        <v>902</v>
      </c>
      <c r="X402" s="10" t="str">
        <f t="shared" si="6"/>
        <v/>
      </c>
    </row>
    <row r="403" spans="1:24" ht="30" customHeight="1" x14ac:dyDescent="0.3">
      <c r="A403" s="62" t="s">
        <v>24</v>
      </c>
      <c r="B403" s="67" t="s">
        <v>903</v>
      </c>
      <c r="C403" s="68"/>
      <c r="D403" s="69"/>
      <c r="E403" s="69"/>
      <c r="F403" s="68"/>
      <c r="G403" s="32"/>
      <c r="H403" s="74"/>
      <c r="I403" s="15"/>
      <c r="J403" s="15"/>
      <c r="K403" s="17"/>
      <c r="L403" s="15"/>
      <c r="M403" s="15"/>
      <c r="N403" s="15"/>
      <c r="O403" s="15"/>
      <c r="P403" s="15"/>
      <c r="Q403" s="15"/>
      <c r="R403" s="15"/>
      <c r="S403" s="72"/>
      <c r="T403" s="15"/>
      <c r="U403" s="15"/>
      <c r="V403" s="63" t="s">
        <v>1366</v>
      </c>
      <c r="X403" s="10" t="str">
        <f t="shared" si="6"/>
        <v/>
      </c>
    </row>
    <row r="404" spans="1:24" ht="30" customHeight="1" x14ac:dyDescent="0.3">
      <c r="A404" s="81">
        <v>1</v>
      </c>
      <c r="B404" s="83" t="s">
        <v>904</v>
      </c>
      <c r="C404" s="81"/>
      <c r="D404" s="82">
        <v>23743</v>
      </c>
      <c r="E404" s="82"/>
      <c r="F404" s="81" t="s">
        <v>30</v>
      </c>
      <c r="G404" s="83" t="s">
        <v>905</v>
      </c>
      <c r="H404" s="86" t="s">
        <v>1227</v>
      </c>
      <c r="I404" s="16"/>
      <c r="J404" s="16"/>
      <c r="K404" s="15"/>
      <c r="L404" s="16"/>
      <c r="M404" s="16"/>
      <c r="N404" s="16"/>
      <c r="O404" s="16"/>
      <c r="P404" s="16"/>
      <c r="Q404" s="16"/>
      <c r="R404" s="16"/>
      <c r="S404" s="28"/>
      <c r="T404" s="16"/>
      <c r="U404" s="16" t="s">
        <v>28</v>
      </c>
      <c r="V404" s="86" t="s">
        <v>1367</v>
      </c>
      <c r="X404" s="10" t="str">
        <f t="shared" si="6"/>
        <v/>
      </c>
    </row>
    <row r="405" spans="1:24" ht="30" customHeight="1" x14ac:dyDescent="0.3">
      <c r="A405" s="81">
        <v>2</v>
      </c>
      <c r="B405" s="83" t="s">
        <v>906</v>
      </c>
      <c r="C405" s="81"/>
      <c r="D405" s="82">
        <v>23377</v>
      </c>
      <c r="E405" s="82"/>
      <c r="F405" s="81" t="s">
        <v>30</v>
      </c>
      <c r="G405" s="83" t="s">
        <v>907</v>
      </c>
      <c r="H405" s="86" t="s">
        <v>1229</v>
      </c>
      <c r="I405" s="16"/>
      <c r="J405" s="16"/>
      <c r="K405" s="16"/>
      <c r="L405" s="16"/>
      <c r="M405" s="16"/>
      <c r="N405" s="16"/>
      <c r="O405" s="16" t="s">
        <v>28</v>
      </c>
      <c r="P405" s="16"/>
      <c r="Q405" s="16"/>
      <c r="R405" s="16"/>
      <c r="S405" s="28"/>
      <c r="T405" s="16"/>
      <c r="U405" s="16"/>
      <c r="V405" s="86" t="s">
        <v>1368</v>
      </c>
      <c r="X405" s="10" t="str">
        <f t="shared" si="6"/>
        <v/>
      </c>
    </row>
    <row r="406" spans="1:24" ht="30" customHeight="1" x14ac:dyDescent="0.3">
      <c r="A406" s="81">
        <v>3</v>
      </c>
      <c r="B406" s="83" t="s">
        <v>908</v>
      </c>
      <c r="C406" s="81"/>
      <c r="D406" s="82">
        <v>24755</v>
      </c>
      <c r="E406" s="82"/>
      <c r="F406" s="86" t="s">
        <v>27</v>
      </c>
      <c r="G406" s="83" t="s">
        <v>909</v>
      </c>
      <c r="H406" s="86" t="s">
        <v>1228</v>
      </c>
      <c r="I406" s="16"/>
      <c r="J406" s="16"/>
      <c r="K406" s="16"/>
      <c r="L406" s="16"/>
      <c r="M406" s="16"/>
      <c r="N406" s="16"/>
      <c r="O406" s="16" t="s">
        <v>28</v>
      </c>
      <c r="P406" s="16"/>
      <c r="Q406" s="16"/>
      <c r="R406" s="16"/>
      <c r="S406" s="28"/>
      <c r="T406" s="16"/>
      <c r="U406" s="16"/>
      <c r="V406" s="86" t="s">
        <v>1369</v>
      </c>
      <c r="X406" s="10" t="str">
        <f t="shared" si="6"/>
        <v/>
      </c>
    </row>
    <row r="407" spans="1:24" ht="30" customHeight="1" x14ac:dyDescent="0.3">
      <c r="A407" s="79" t="s">
        <v>24</v>
      </c>
      <c r="B407" s="80" t="s">
        <v>910</v>
      </c>
      <c r="C407" s="68"/>
      <c r="D407" s="69"/>
      <c r="E407" s="69"/>
      <c r="F407" s="68"/>
      <c r="G407" s="32"/>
      <c r="H407" s="74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87"/>
      <c r="T407" s="17"/>
      <c r="U407" s="17"/>
      <c r="V407" s="63" t="s">
        <v>1370</v>
      </c>
      <c r="X407" s="10" t="str">
        <f t="shared" si="6"/>
        <v/>
      </c>
    </row>
    <row r="408" spans="1:24" ht="30" customHeight="1" x14ac:dyDescent="0.3">
      <c r="A408" s="81">
        <v>1</v>
      </c>
      <c r="B408" s="83" t="s">
        <v>911</v>
      </c>
      <c r="C408" s="68"/>
      <c r="D408" s="69">
        <v>22282</v>
      </c>
      <c r="E408" s="69"/>
      <c r="F408" s="68" t="s">
        <v>30</v>
      </c>
      <c r="G408" s="32" t="s">
        <v>912</v>
      </c>
      <c r="H408" s="73" t="s">
        <v>1233</v>
      </c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87"/>
      <c r="T408" s="17"/>
      <c r="U408" s="17" t="s">
        <v>28</v>
      </c>
      <c r="V408" s="73" t="s">
        <v>1371</v>
      </c>
      <c r="X408" s="10" t="str">
        <f t="shared" si="6"/>
        <v/>
      </c>
    </row>
    <row r="409" spans="1:24" ht="30" customHeight="1" x14ac:dyDescent="0.3">
      <c r="A409" s="81">
        <v>2</v>
      </c>
      <c r="B409" s="83" t="s">
        <v>913</v>
      </c>
      <c r="C409" s="68"/>
      <c r="D409" s="69">
        <v>23767</v>
      </c>
      <c r="E409" s="69"/>
      <c r="F409" s="68" t="s">
        <v>30</v>
      </c>
      <c r="G409" s="32" t="s">
        <v>914</v>
      </c>
      <c r="H409" s="73" t="s">
        <v>1230</v>
      </c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87"/>
      <c r="T409" s="17" t="s">
        <v>28</v>
      </c>
      <c r="U409" s="17" t="s">
        <v>28</v>
      </c>
      <c r="V409" s="73" t="s">
        <v>1372</v>
      </c>
      <c r="X409" s="10" t="str">
        <f t="shared" si="6"/>
        <v/>
      </c>
    </row>
    <row r="410" spans="1:24" ht="30" customHeight="1" x14ac:dyDescent="0.3">
      <c r="A410" s="81">
        <v>3</v>
      </c>
      <c r="B410" s="83" t="s">
        <v>915</v>
      </c>
      <c r="C410" s="68"/>
      <c r="D410" s="69">
        <v>18629</v>
      </c>
      <c r="E410" s="69"/>
      <c r="F410" s="68" t="s">
        <v>30</v>
      </c>
      <c r="G410" s="32" t="s">
        <v>916</v>
      </c>
      <c r="H410" s="73" t="s">
        <v>1227</v>
      </c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87"/>
      <c r="T410" s="17"/>
      <c r="U410" s="17" t="s">
        <v>28</v>
      </c>
      <c r="V410" s="73" t="s">
        <v>917</v>
      </c>
      <c r="X410" s="10" t="str">
        <f t="shared" si="6"/>
        <v/>
      </c>
    </row>
    <row r="411" spans="1:24" ht="30" customHeight="1" x14ac:dyDescent="0.3">
      <c r="A411" s="81">
        <v>4</v>
      </c>
      <c r="B411" s="83" t="s">
        <v>918</v>
      </c>
      <c r="C411" s="68"/>
      <c r="D411" s="69">
        <v>23076</v>
      </c>
      <c r="E411" s="69"/>
      <c r="F411" s="68" t="s">
        <v>30</v>
      </c>
      <c r="G411" s="32" t="s">
        <v>919</v>
      </c>
      <c r="H411" s="73" t="s">
        <v>1230</v>
      </c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87"/>
      <c r="T411" s="17"/>
      <c r="U411" s="17" t="s">
        <v>28</v>
      </c>
      <c r="V411" s="73" t="s">
        <v>920</v>
      </c>
      <c r="X411" s="10" t="str">
        <f t="shared" si="6"/>
        <v/>
      </c>
    </row>
    <row r="412" spans="1:24" ht="30" customHeight="1" x14ac:dyDescent="0.3">
      <c r="A412" s="81">
        <v>5</v>
      </c>
      <c r="B412" s="83" t="s">
        <v>921</v>
      </c>
      <c r="C412" s="68"/>
      <c r="D412" s="69">
        <v>18265</v>
      </c>
      <c r="E412" s="69"/>
      <c r="F412" s="68" t="s">
        <v>30</v>
      </c>
      <c r="G412" s="32" t="s">
        <v>922</v>
      </c>
      <c r="H412" s="73" t="s">
        <v>1227</v>
      </c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87"/>
      <c r="T412" s="17" t="s">
        <v>28</v>
      </c>
      <c r="U412" s="17" t="s">
        <v>28</v>
      </c>
      <c r="V412" s="73" t="s">
        <v>923</v>
      </c>
      <c r="X412" s="10" t="str">
        <f t="shared" si="6"/>
        <v/>
      </c>
    </row>
    <row r="413" spans="1:24" s="12" customFormat="1" ht="30" customHeight="1" x14ac:dyDescent="0.3">
      <c r="A413" s="30">
        <v>6</v>
      </c>
      <c r="B413" s="88" t="s">
        <v>924</v>
      </c>
      <c r="C413" s="30"/>
      <c r="D413" s="89">
        <v>20481</v>
      </c>
      <c r="E413" s="89"/>
      <c r="F413" s="30" t="s">
        <v>30</v>
      </c>
      <c r="G413" s="88" t="s">
        <v>925</v>
      </c>
      <c r="H413" s="90" t="s">
        <v>1227</v>
      </c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22"/>
      <c r="T413" s="118"/>
      <c r="U413" s="118" t="s">
        <v>28</v>
      </c>
      <c r="V413" s="90" t="s">
        <v>926</v>
      </c>
      <c r="X413" s="121" t="str">
        <f t="shared" si="6"/>
        <v/>
      </c>
    </row>
    <row r="414" spans="1:24" ht="30" customHeight="1" x14ac:dyDescent="0.3">
      <c r="A414" s="81">
        <v>7</v>
      </c>
      <c r="B414" s="83" t="s">
        <v>927</v>
      </c>
      <c r="C414" s="68"/>
      <c r="D414" s="69">
        <v>22235</v>
      </c>
      <c r="E414" s="69"/>
      <c r="F414" s="68" t="s">
        <v>30</v>
      </c>
      <c r="G414" s="32" t="s">
        <v>209</v>
      </c>
      <c r="H414" s="73" t="s">
        <v>1227</v>
      </c>
      <c r="I414" s="17"/>
      <c r="J414" s="17"/>
      <c r="K414" s="17"/>
      <c r="L414" s="17"/>
      <c r="M414" s="17"/>
      <c r="N414" s="17"/>
      <c r="O414" s="17" t="s">
        <v>28</v>
      </c>
      <c r="P414" s="17"/>
      <c r="Q414" s="17"/>
      <c r="R414" s="17"/>
      <c r="S414" s="87"/>
      <c r="T414" s="17" t="s">
        <v>28</v>
      </c>
      <c r="U414" s="17"/>
      <c r="V414" s="73" t="s">
        <v>928</v>
      </c>
      <c r="X414" s="10" t="str">
        <f t="shared" si="6"/>
        <v/>
      </c>
    </row>
    <row r="415" spans="1:24" ht="30" customHeight="1" x14ac:dyDescent="0.3">
      <c r="A415" s="81">
        <v>8</v>
      </c>
      <c r="B415" s="83" t="s">
        <v>929</v>
      </c>
      <c r="C415" s="68"/>
      <c r="D415" s="69">
        <v>21965</v>
      </c>
      <c r="E415" s="69"/>
      <c r="F415" s="73" t="s">
        <v>27</v>
      </c>
      <c r="G415" s="32" t="s">
        <v>930</v>
      </c>
      <c r="H415" s="73" t="s">
        <v>1227</v>
      </c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87"/>
      <c r="T415" s="17" t="s">
        <v>28</v>
      </c>
      <c r="U415" s="17" t="s">
        <v>28</v>
      </c>
      <c r="V415" s="73" t="s">
        <v>931</v>
      </c>
      <c r="X415" s="10" t="str">
        <f t="shared" si="6"/>
        <v/>
      </c>
    </row>
    <row r="416" spans="1:24" ht="30" customHeight="1" x14ac:dyDescent="0.3">
      <c r="A416" s="81">
        <v>9</v>
      </c>
      <c r="B416" s="83" t="s">
        <v>932</v>
      </c>
      <c r="C416" s="68"/>
      <c r="D416" s="69">
        <v>20073</v>
      </c>
      <c r="E416" s="69"/>
      <c r="F416" s="73" t="s">
        <v>27</v>
      </c>
      <c r="G416" s="32" t="s">
        <v>933</v>
      </c>
      <c r="H416" s="73" t="s">
        <v>1233</v>
      </c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87"/>
      <c r="T416" s="17" t="s">
        <v>28</v>
      </c>
      <c r="U416" s="17" t="s">
        <v>28</v>
      </c>
      <c r="V416" s="73" t="s">
        <v>934</v>
      </c>
      <c r="X416" s="10" t="str">
        <f t="shared" si="6"/>
        <v/>
      </c>
    </row>
    <row r="417" spans="1:24" ht="30" customHeight="1" x14ac:dyDescent="0.3">
      <c r="A417" s="81">
        <v>10</v>
      </c>
      <c r="B417" s="83" t="s">
        <v>935</v>
      </c>
      <c r="C417" s="68"/>
      <c r="D417" s="69">
        <v>13150</v>
      </c>
      <c r="E417" s="69"/>
      <c r="F417" s="68" t="s">
        <v>30</v>
      </c>
      <c r="G417" s="32" t="s">
        <v>936</v>
      </c>
      <c r="H417" s="73" t="s">
        <v>1228</v>
      </c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87"/>
      <c r="T417" s="44"/>
      <c r="U417" s="17" t="s">
        <v>28</v>
      </c>
      <c r="V417" s="73" t="s">
        <v>937</v>
      </c>
      <c r="X417" s="10" t="str">
        <f t="shared" si="6"/>
        <v/>
      </c>
    </row>
    <row r="418" spans="1:24" ht="30" customHeight="1" x14ac:dyDescent="0.3">
      <c r="A418" s="81">
        <v>11</v>
      </c>
      <c r="B418" s="83" t="s">
        <v>938</v>
      </c>
      <c r="C418" s="68"/>
      <c r="D418" s="69">
        <v>16803</v>
      </c>
      <c r="E418" s="69"/>
      <c r="F418" s="68" t="s">
        <v>30</v>
      </c>
      <c r="G418" s="32" t="s">
        <v>939</v>
      </c>
      <c r="H418" s="73" t="s">
        <v>1234</v>
      </c>
      <c r="I418" s="17"/>
      <c r="J418" s="17"/>
      <c r="K418" s="17"/>
      <c r="L418" s="17"/>
      <c r="M418" s="17"/>
      <c r="N418" s="17"/>
      <c r="O418" s="44"/>
      <c r="P418" s="17"/>
      <c r="Q418" s="17"/>
      <c r="R418" s="17"/>
      <c r="S418" s="87"/>
      <c r="T418" s="17"/>
      <c r="U418" s="17" t="s">
        <v>28</v>
      </c>
      <c r="V418" s="73" t="s">
        <v>940</v>
      </c>
      <c r="X418" s="10" t="str">
        <f t="shared" si="6"/>
        <v/>
      </c>
    </row>
    <row r="419" spans="1:24" ht="30" customHeight="1" x14ac:dyDescent="0.3">
      <c r="A419" s="81">
        <v>12</v>
      </c>
      <c r="B419" s="83" t="s">
        <v>941</v>
      </c>
      <c r="C419" s="68"/>
      <c r="D419" s="69">
        <v>20090</v>
      </c>
      <c r="E419" s="69"/>
      <c r="F419" s="68" t="s">
        <v>30</v>
      </c>
      <c r="G419" s="32" t="s">
        <v>942</v>
      </c>
      <c r="H419" s="73" t="s">
        <v>1229</v>
      </c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87"/>
      <c r="T419" s="17"/>
      <c r="U419" s="17" t="s">
        <v>28</v>
      </c>
      <c r="V419" s="73" t="s">
        <v>943</v>
      </c>
      <c r="X419" s="10" t="str">
        <f t="shared" si="6"/>
        <v/>
      </c>
    </row>
    <row r="420" spans="1:24" ht="30" customHeight="1" x14ac:dyDescent="0.3">
      <c r="A420" s="81">
        <v>13</v>
      </c>
      <c r="B420" s="83" t="s">
        <v>944</v>
      </c>
      <c r="C420" s="68"/>
      <c r="D420" s="69">
        <v>22281</v>
      </c>
      <c r="E420" s="69"/>
      <c r="F420" s="68" t="s">
        <v>30</v>
      </c>
      <c r="G420" s="32" t="s">
        <v>945</v>
      </c>
      <c r="H420" s="73" t="s">
        <v>1235</v>
      </c>
      <c r="I420" s="17"/>
      <c r="J420" s="17"/>
      <c r="K420" s="17"/>
      <c r="L420" s="17"/>
      <c r="M420" s="17"/>
      <c r="N420" s="17" t="s">
        <v>28</v>
      </c>
      <c r="O420" s="17"/>
      <c r="P420" s="17"/>
      <c r="Q420" s="17"/>
      <c r="R420" s="17"/>
      <c r="S420" s="87"/>
      <c r="T420" s="17" t="s">
        <v>28</v>
      </c>
      <c r="U420" s="17"/>
      <c r="V420" s="73" t="s">
        <v>946</v>
      </c>
      <c r="X420" s="10" t="str">
        <f t="shared" si="6"/>
        <v/>
      </c>
    </row>
    <row r="421" spans="1:24" ht="30" customHeight="1" x14ac:dyDescent="0.3">
      <c r="A421" s="81">
        <v>14</v>
      </c>
      <c r="B421" s="83" t="s">
        <v>947</v>
      </c>
      <c r="C421" s="68"/>
      <c r="D421" s="69">
        <v>17899</v>
      </c>
      <c r="E421" s="69"/>
      <c r="F421" s="68" t="s">
        <v>30</v>
      </c>
      <c r="G421" s="32" t="s">
        <v>948</v>
      </c>
      <c r="H421" s="73" t="s">
        <v>1229</v>
      </c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87"/>
      <c r="T421" s="44"/>
      <c r="U421" s="17" t="s">
        <v>28</v>
      </c>
      <c r="V421" s="73" t="s">
        <v>949</v>
      </c>
      <c r="X421" s="10" t="str">
        <f t="shared" si="6"/>
        <v/>
      </c>
    </row>
    <row r="422" spans="1:24" ht="30" customHeight="1" x14ac:dyDescent="0.3">
      <c r="A422" s="81">
        <v>15</v>
      </c>
      <c r="B422" s="83" t="s">
        <v>950</v>
      </c>
      <c r="C422" s="68"/>
      <c r="D422" s="69">
        <v>19360</v>
      </c>
      <c r="E422" s="69"/>
      <c r="F422" s="68" t="s">
        <v>30</v>
      </c>
      <c r="G422" s="32" t="s">
        <v>951</v>
      </c>
      <c r="H422" s="73" t="s">
        <v>1229</v>
      </c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87"/>
      <c r="T422" s="45"/>
      <c r="U422" s="17" t="s">
        <v>28</v>
      </c>
      <c r="V422" s="73" t="s">
        <v>952</v>
      </c>
      <c r="X422" s="10" t="str">
        <f t="shared" si="6"/>
        <v/>
      </c>
    </row>
    <row r="423" spans="1:24" ht="30" customHeight="1" x14ac:dyDescent="0.3">
      <c r="A423" s="81">
        <v>16</v>
      </c>
      <c r="B423" s="83" t="s">
        <v>953</v>
      </c>
      <c r="C423" s="68"/>
      <c r="D423" s="69"/>
      <c r="E423" s="69">
        <v>26299</v>
      </c>
      <c r="F423" s="73" t="s">
        <v>27</v>
      </c>
      <c r="G423" s="32" t="s">
        <v>954</v>
      </c>
      <c r="H423" s="73" t="s">
        <v>1227</v>
      </c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101"/>
      <c r="T423" s="45"/>
      <c r="U423" s="17" t="s">
        <v>28</v>
      </c>
      <c r="V423" s="73" t="s">
        <v>955</v>
      </c>
      <c r="X423" s="10" t="str">
        <f t="shared" si="6"/>
        <v/>
      </c>
    </row>
    <row r="424" spans="1:24" ht="30" customHeight="1" x14ac:dyDescent="0.3">
      <c r="A424" s="62" t="s">
        <v>24</v>
      </c>
      <c r="B424" s="67" t="s">
        <v>956</v>
      </c>
      <c r="C424" s="68"/>
      <c r="D424" s="69"/>
      <c r="E424" s="69"/>
      <c r="F424" s="68"/>
      <c r="G424" s="32"/>
      <c r="H424" s="74"/>
      <c r="I424" s="16"/>
      <c r="J424" s="16"/>
      <c r="K424" s="17"/>
      <c r="L424" s="16"/>
      <c r="M424" s="16"/>
      <c r="N424" s="16"/>
      <c r="O424" s="16"/>
      <c r="P424" s="16"/>
      <c r="Q424" s="16"/>
      <c r="R424" s="16"/>
      <c r="S424" s="28"/>
      <c r="T424" s="16"/>
      <c r="U424" s="16"/>
      <c r="V424" s="63" t="s">
        <v>1373</v>
      </c>
      <c r="X424" s="10" t="str">
        <f t="shared" si="6"/>
        <v/>
      </c>
    </row>
    <row r="425" spans="1:24" ht="30" customHeight="1" x14ac:dyDescent="0.3">
      <c r="A425" s="68">
        <v>1</v>
      </c>
      <c r="B425" s="32" t="s">
        <v>957</v>
      </c>
      <c r="C425" s="68"/>
      <c r="D425" s="69">
        <v>21916</v>
      </c>
      <c r="E425" s="69"/>
      <c r="F425" s="68" t="s">
        <v>30</v>
      </c>
      <c r="G425" s="32" t="s">
        <v>958</v>
      </c>
      <c r="H425" s="73" t="s">
        <v>1233</v>
      </c>
      <c r="I425" s="41"/>
      <c r="J425" s="41"/>
      <c r="K425" s="47"/>
      <c r="L425" s="41"/>
      <c r="M425" s="41"/>
      <c r="N425" s="41"/>
      <c r="O425" s="48"/>
      <c r="P425" s="48"/>
      <c r="Q425" s="48"/>
      <c r="R425" s="48"/>
      <c r="S425" s="102"/>
      <c r="T425" s="45"/>
      <c r="U425" s="45" t="s">
        <v>28</v>
      </c>
      <c r="V425" s="73" t="s">
        <v>959</v>
      </c>
      <c r="X425" s="10" t="str">
        <f t="shared" si="6"/>
        <v/>
      </c>
    </row>
    <row r="426" spans="1:24" ht="30" customHeight="1" x14ac:dyDescent="0.3">
      <c r="A426" s="68">
        <v>2</v>
      </c>
      <c r="B426" s="32" t="s">
        <v>960</v>
      </c>
      <c r="C426" s="68"/>
      <c r="D426" s="69">
        <v>22750</v>
      </c>
      <c r="E426" s="69"/>
      <c r="F426" s="68" t="s">
        <v>30</v>
      </c>
      <c r="G426" s="32" t="s">
        <v>961</v>
      </c>
      <c r="H426" s="73" t="s">
        <v>1230</v>
      </c>
      <c r="I426" s="17"/>
      <c r="J426" s="17"/>
      <c r="K426" s="17"/>
      <c r="L426" s="17"/>
      <c r="M426" s="17"/>
      <c r="N426" s="17" t="s">
        <v>28</v>
      </c>
      <c r="O426" s="45"/>
      <c r="P426" s="45"/>
      <c r="Q426" s="45"/>
      <c r="R426" s="45"/>
      <c r="S426" s="103"/>
      <c r="T426" s="45" t="s">
        <v>28</v>
      </c>
      <c r="U426" s="45"/>
      <c r="V426" s="73" t="s">
        <v>962</v>
      </c>
      <c r="X426" s="10" t="str">
        <f t="shared" si="6"/>
        <v/>
      </c>
    </row>
    <row r="427" spans="1:24" ht="30" customHeight="1" x14ac:dyDescent="0.3">
      <c r="A427" s="68">
        <v>3</v>
      </c>
      <c r="B427" s="32" t="s">
        <v>963</v>
      </c>
      <c r="C427" s="68"/>
      <c r="D427" s="69">
        <v>13881</v>
      </c>
      <c r="E427" s="69"/>
      <c r="F427" s="68" t="s">
        <v>30</v>
      </c>
      <c r="G427" s="32" t="s">
        <v>964</v>
      </c>
      <c r="H427" s="73" t="s">
        <v>1230</v>
      </c>
      <c r="I427" s="17"/>
      <c r="J427" s="17"/>
      <c r="K427" s="17"/>
      <c r="L427" s="17"/>
      <c r="M427" s="17"/>
      <c r="N427" s="17"/>
      <c r="O427" s="45"/>
      <c r="P427" s="45"/>
      <c r="Q427" s="45"/>
      <c r="R427" s="45"/>
      <c r="S427" s="103"/>
      <c r="T427" s="45"/>
      <c r="U427" s="45" t="s">
        <v>28</v>
      </c>
      <c r="V427" s="73" t="s">
        <v>965</v>
      </c>
      <c r="X427" s="10" t="str">
        <f t="shared" si="6"/>
        <v/>
      </c>
    </row>
    <row r="428" spans="1:24" ht="30" customHeight="1" x14ac:dyDescent="0.3">
      <c r="A428" s="68">
        <v>4</v>
      </c>
      <c r="B428" s="32" t="s">
        <v>966</v>
      </c>
      <c r="C428" s="68"/>
      <c r="D428" s="69">
        <v>23012</v>
      </c>
      <c r="E428" s="69"/>
      <c r="F428" s="68" t="s">
        <v>30</v>
      </c>
      <c r="G428" s="32" t="s">
        <v>967</v>
      </c>
      <c r="H428" s="73" t="s">
        <v>1233</v>
      </c>
      <c r="I428" s="17"/>
      <c r="J428" s="17"/>
      <c r="K428" s="17"/>
      <c r="L428" s="17"/>
      <c r="M428" s="17"/>
      <c r="N428" s="17"/>
      <c r="O428" s="45"/>
      <c r="P428" s="45"/>
      <c r="Q428" s="45"/>
      <c r="R428" s="45"/>
      <c r="S428" s="103"/>
      <c r="T428" s="45"/>
      <c r="U428" s="45" t="s">
        <v>28</v>
      </c>
      <c r="V428" s="73" t="s">
        <v>968</v>
      </c>
      <c r="X428" s="10" t="str">
        <f t="shared" si="6"/>
        <v/>
      </c>
    </row>
    <row r="429" spans="1:24" ht="30" customHeight="1" x14ac:dyDescent="0.3">
      <c r="A429" s="68">
        <v>5</v>
      </c>
      <c r="B429" s="32" t="s">
        <v>969</v>
      </c>
      <c r="C429" s="68"/>
      <c r="D429" s="69">
        <v>17486</v>
      </c>
      <c r="E429" s="69"/>
      <c r="F429" s="68" t="s">
        <v>30</v>
      </c>
      <c r="G429" s="32" t="s">
        <v>970</v>
      </c>
      <c r="H429" s="73" t="s">
        <v>1233</v>
      </c>
      <c r="I429" s="17"/>
      <c r="J429" s="17"/>
      <c r="K429" s="17"/>
      <c r="L429" s="17"/>
      <c r="M429" s="17"/>
      <c r="N429" s="17"/>
      <c r="O429" s="45"/>
      <c r="P429" s="45"/>
      <c r="Q429" s="45"/>
      <c r="R429" s="45"/>
      <c r="S429" s="103"/>
      <c r="T429" s="45" t="s">
        <v>28</v>
      </c>
      <c r="U429" s="45" t="s">
        <v>28</v>
      </c>
      <c r="V429" s="73" t="s">
        <v>971</v>
      </c>
      <c r="X429" s="10" t="str">
        <f t="shared" si="6"/>
        <v/>
      </c>
    </row>
    <row r="430" spans="1:24" ht="30" customHeight="1" x14ac:dyDescent="0.3">
      <c r="A430" s="68">
        <v>6</v>
      </c>
      <c r="B430" s="32" t="s">
        <v>972</v>
      </c>
      <c r="C430" s="68"/>
      <c r="D430" s="69">
        <v>22116</v>
      </c>
      <c r="E430" s="69"/>
      <c r="F430" s="68" t="s">
        <v>30</v>
      </c>
      <c r="G430" s="32" t="s">
        <v>973</v>
      </c>
      <c r="H430" s="73" t="s">
        <v>1227</v>
      </c>
      <c r="I430" s="17"/>
      <c r="J430" s="17" t="s">
        <v>28</v>
      </c>
      <c r="K430" s="17"/>
      <c r="L430" s="17"/>
      <c r="M430" s="17"/>
      <c r="N430" s="17"/>
      <c r="O430" s="45"/>
      <c r="P430" s="45"/>
      <c r="Q430" s="45"/>
      <c r="R430" s="45"/>
      <c r="S430" s="103"/>
      <c r="T430" s="45" t="s">
        <v>28</v>
      </c>
      <c r="U430" s="45"/>
      <c r="V430" s="73" t="s">
        <v>974</v>
      </c>
      <c r="X430" s="10" t="str">
        <f t="shared" si="6"/>
        <v/>
      </c>
    </row>
    <row r="431" spans="1:24" ht="30" customHeight="1" x14ac:dyDescent="0.3">
      <c r="A431" s="68">
        <v>7</v>
      </c>
      <c r="B431" s="32" t="s">
        <v>975</v>
      </c>
      <c r="C431" s="68"/>
      <c r="D431" s="69">
        <v>30519</v>
      </c>
      <c r="E431" s="69"/>
      <c r="F431" s="68" t="s">
        <v>30</v>
      </c>
      <c r="G431" s="32" t="s">
        <v>976</v>
      </c>
      <c r="H431" s="73" t="s">
        <v>1230</v>
      </c>
      <c r="I431" s="17"/>
      <c r="J431" s="17"/>
      <c r="K431" s="17"/>
      <c r="L431" s="17"/>
      <c r="M431" s="17"/>
      <c r="N431" s="17"/>
      <c r="O431" s="45" t="s">
        <v>28</v>
      </c>
      <c r="P431" s="45"/>
      <c r="Q431" s="45"/>
      <c r="R431" s="45"/>
      <c r="S431" s="103"/>
      <c r="T431" s="45"/>
      <c r="U431" s="45"/>
      <c r="V431" s="73" t="s">
        <v>977</v>
      </c>
      <c r="X431" s="10" t="str">
        <f t="shared" si="6"/>
        <v/>
      </c>
    </row>
    <row r="432" spans="1:24" ht="30" customHeight="1" x14ac:dyDescent="0.3">
      <c r="A432" s="68">
        <v>8</v>
      </c>
      <c r="B432" s="32" t="s">
        <v>978</v>
      </c>
      <c r="C432" s="68"/>
      <c r="D432" s="69"/>
      <c r="E432" s="69">
        <v>20821</v>
      </c>
      <c r="F432" s="68" t="s">
        <v>30</v>
      </c>
      <c r="G432" s="32" t="s">
        <v>979</v>
      </c>
      <c r="H432" s="73" t="s">
        <v>1227</v>
      </c>
      <c r="I432" s="17"/>
      <c r="J432" s="17"/>
      <c r="K432" s="17"/>
      <c r="L432" s="17"/>
      <c r="M432" s="17"/>
      <c r="N432" s="17"/>
      <c r="O432" s="45"/>
      <c r="P432" s="45"/>
      <c r="Q432" s="45"/>
      <c r="R432" s="45"/>
      <c r="S432" s="103"/>
      <c r="T432" s="45"/>
      <c r="U432" s="45" t="s">
        <v>28</v>
      </c>
      <c r="V432" s="73" t="s">
        <v>980</v>
      </c>
      <c r="X432" s="10" t="str">
        <f t="shared" si="6"/>
        <v/>
      </c>
    </row>
    <row r="433" spans="1:24" ht="30" customHeight="1" x14ac:dyDescent="0.3">
      <c r="A433" s="68">
        <v>9</v>
      </c>
      <c r="B433" s="32" t="s">
        <v>981</v>
      </c>
      <c r="C433" s="68"/>
      <c r="D433" s="69">
        <v>19399</v>
      </c>
      <c r="E433" s="69"/>
      <c r="F433" s="68" t="s">
        <v>30</v>
      </c>
      <c r="G433" s="32" t="s">
        <v>982</v>
      </c>
      <c r="H433" s="73" t="s">
        <v>1227</v>
      </c>
      <c r="I433" s="17"/>
      <c r="J433" s="17"/>
      <c r="K433" s="17"/>
      <c r="L433" s="17"/>
      <c r="M433" s="17"/>
      <c r="N433" s="17"/>
      <c r="O433" s="45"/>
      <c r="P433" s="45"/>
      <c r="Q433" s="45"/>
      <c r="R433" s="45"/>
      <c r="S433" s="103"/>
      <c r="T433" s="45" t="s">
        <v>28</v>
      </c>
      <c r="U433" s="45" t="s">
        <v>28</v>
      </c>
      <c r="V433" s="73" t="s">
        <v>983</v>
      </c>
      <c r="X433" s="10" t="str">
        <f t="shared" si="6"/>
        <v/>
      </c>
    </row>
    <row r="434" spans="1:24" ht="30" customHeight="1" x14ac:dyDescent="0.3">
      <c r="A434" s="68">
        <v>10</v>
      </c>
      <c r="B434" s="32" t="s">
        <v>984</v>
      </c>
      <c r="C434" s="68"/>
      <c r="D434" s="69">
        <v>8402</v>
      </c>
      <c r="E434" s="69"/>
      <c r="F434" s="68" t="s">
        <v>59</v>
      </c>
      <c r="G434" s="32" t="s">
        <v>985</v>
      </c>
      <c r="H434" s="73" t="s">
        <v>1227</v>
      </c>
      <c r="I434" s="17"/>
      <c r="J434" s="17"/>
      <c r="K434" s="17"/>
      <c r="L434" s="17"/>
      <c r="M434" s="17"/>
      <c r="N434" s="17"/>
      <c r="O434" s="45"/>
      <c r="P434" s="45"/>
      <c r="Q434" s="45"/>
      <c r="R434" s="45"/>
      <c r="S434" s="103"/>
      <c r="T434" s="45"/>
      <c r="U434" s="45" t="s">
        <v>28</v>
      </c>
      <c r="V434" s="73" t="s">
        <v>986</v>
      </c>
      <c r="X434" s="10" t="str">
        <f t="shared" si="6"/>
        <v/>
      </c>
    </row>
    <row r="435" spans="1:24" ht="30" customHeight="1" x14ac:dyDescent="0.3">
      <c r="A435" s="68">
        <v>11</v>
      </c>
      <c r="B435" s="32" t="s">
        <v>987</v>
      </c>
      <c r="C435" s="68"/>
      <c r="D435" s="69">
        <v>25075</v>
      </c>
      <c r="E435" s="69"/>
      <c r="F435" s="73" t="s">
        <v>27</v>
      </c>
      <c r="G435" s="32" t="s">
        <v>988</v>
      </c>
      <c r="H435" s="73" t="s">
        <v>1230</v>
      </c>
      <c r="I435" s="17"/>
      <c r="J435" s="17"/>
      <c r="K435" s="17"/>
      <c r="L435" s="17"/>
      <c r="M435" s="17"/>
      <c r="N435" s="17"/>
      <c r="O435" s="45"/>
      <c r="P435" s="45"/>
      <c r="Q435" s="45"/>
      <c r="R435" s="45"/>
      <c r="S435" s="103"/>
      <c r="T435" s="45" t="s">
        <v>28</v>
      </c>
      <c r="U435" s="45" t="s">
        <v>28</v>
      </c>
      <c r="V435" s="73" t="s">
        <v>989</v>
      </c>
      <c r="X435" s="10" t="str">
        <f t="shared" si="6"/>
        <v/>
      </c>
    </row>
    <row r="436" spans="1:24" ht="30" customHeight="1" x14ac:dyDescent="0.3">
      <c r="A436" s="68">
        <v>12</v>
      </c>
      <c r="B436" s="32" t="s">
        <v>990</v>
      </c>
      <c r="C436" s="68"/>
      <c r="D436" s="69">
        <v>26665</v>
      </c>
      <c r="E436" s="69"/>
      <c r="F436" s="73" t="s">
        <v>27</v>
      </c>
      <c r="G436" s="32" t="s">
        <v>991</v>
      </c>
      <c r="H436" s="73" t="s">
        <v>1233</v>
      </c>
      <c r="I436" s="17"/>
      <c r="J436" s="17"/>
      <c r="K436" s="17"/>
      <c r="L436" s="17"/>
      <c r="M436" s="17"/>
      <c r="N436" s="17"/>
      <c r="O436" s="45"/>
      <c r="P436" s="45"/>
      <c r="Q436" s="45"/>
      <c r="R436" s="45"/>
      <c r="S436" s="103"/>
      <c r="T436" s="45"/>
      <c r="U436" s="45" t="s">
        <v>28</v>
      </c>
      <c r="V436" s="73" t="s">
        <v>992</v>
      </c>
      <c r="X436" s="10" t="str">
        <f t="shared" si="6"/>
        <v/>
      </c>
    </row>
    <row r="437" spans="1:24" ht="30" customHeight="1" x14ac:dyDescent="0.3">
      <c r="A437" s="68">
        <v>13</v>
      </c>
      <c r="B437" s="32" t="s">
        <v>993</v>
      </c>
      <c r="C437" s="68"/>
      <c r="D437" s="69">
        <v>25569</v>
      </c>
      <c r="E437" s="69"/>
      <c r="F437" s="68" t="s">
        <v>30</v>
      </c>
      <c r="G437" s="32" t="s">
        <v>994</v>
      </c>
      <c r="H437" s="73" t="s">
        <v>1227</v>
      </c>
      <c r="I437" s="17"/>
      <c r="J437" s="17"/>
      <c r="K437" s="17"/>
      <c r="L437" s="17"/>
      <c r="M437" s="17"/>
      <c r="N437" s="17"/>
      <c r="O437" s="45"/>
      <c r="P437" s="45"/>
      <c r="Q437" s="45"/>
      <c r="R437" s="45"/>
      <c r="S437" s="103"/>
      <c r="T437" s="45"/>
      <c r="U437" s="45" t="s">
        <v>28</v>
      </c>
      <c r="V437" s="73" t="s">
        <v>995</v>
      </c>
      <c r="X437" s="10" t="str">
        <f t="shared" si="6"/>
        <v/>
      </c>
    </row>
    <row r="438" spans="1:24" ht="30" customHeight="1" x14ac:dyDescent="0.3">
      <c r="A438" s="68">
        <v>14</v>
      </c>
      <c r="B438" s="32" t="s">
        <v>996</v>
      </c>
      <c r="C438" s="68"/>
      <c r="D438" s="69">
        <v>18264</v>
      </c>
      <c r="E438" s="69"/>
      <c r="F438" s="73" t="s">
        <v>27</v>
      </c>
      <c r="G438" s="32" t="s">
        <v>997</v>
      </c>
      <c r="H438" s="73" t="s">
        <v>1227</v>
      </c>
      <c r="I438" s="17"/>
      <c r="J438" s="17"/>
      <c r="K438" s="17"/>
      <c r="L438" s="17"/>
      <c r="M438" s="17"/>
      <c r="N438" s="17"/>
      <c r="O438" s="45"/>
      <c r="P438" s="45"/>
      <c r="Q438" s="45"/>
      <c r="R438" s="45"/>
      <c r="S438" s="103"/>
      <c r="T438" s="45" t="s">
        <v>28</v>
      </c>
      <c r="U438" s="45" t="s">
        <v>28</v>
      </c>
      <c r="V438" s="73" t="s">
        <v>998</v>
      </c>
      <c r="X438" s="10" t="str">
        <f t="shared" si="6"/>
        <v/>
      </c>
    </row>
    <row r="439" spans="1:24" ht="30" customHeight="1" x14ac:dyDescent="0.3">
      <c r="A439" s="62" t="s">
        <v>24</v>
      </c>
      <c r="B439" s="67" t="s">
        <v>999</v>
      </c>
      <c r="C439" s="68"/>
      <c r="D439" s="69"/>
      <c r="E439" s="69"/>
      <c r="F439" s="68"/>
      <c r="G439" s="32"/>
      <c r="H439" s="74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87"/>
      <c r="T439" s="17"/>
      <c r="U439" s="17"/>
      <c r="V439" s="63" t="s">
        <v>1374</v>
      </c>
      <c r="X439" s="10" t="str">
        <f t="shared" si="6"/>
        <v/>
      </c>
    </row>
    <row r="440" spans="1:24" ht="30" customHeight="1" x14ac:dyDescent="0.3">
      <c r="A440" s="68">
        <v>1</v>
      </c>
      <c r="B440" s="32" t="s">
        <v>1000</v>
      </c>
      <c r="C440" s="68"/>
      <c r="D440" s="69">
        <v>18629</v>
      </c>
      <c r="E440" s="69"/>
      <c r="F440" s="68" t="s">
        <v>30</v>
      </c>
      <c r="G440" s="32" t="s">
        <v>1001</v>
      </c>
      <c r="H440" s="73" t="s">
        <v>1233</v>
      </c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87"/>
      <c r="T440" s="17"/>
      <c r="U440" s="17" t="s">
        <v>28</v>
      </c>
      <c r="V440" s="73" t="s">
        <v>1375</v>
      </c>
      <c r="X440" s="10" t="str">
        <f t="shared" si="6"/>
        <v/>
      </c>
    </row>
    <row r="441" spans="1:24" ht="30" customHeight="1" x14ac:dyDescent="0.3">
      <c r="A441" s="68">
        <v>2</v>
      </c>
      <c r="B441" s="32" t="s">
        <v>1002</v>
      </c>
      <c r="C441" s="68"/>
      <c r="D441" s="69">
        <v>19606</v>
      </c>
      <c r="E441" s="69"/>
      <c r="F441" s="68" t="s">
        <v>30</v>
      </c>
      <c r="G441" s="32" t="s">
        <v>1003</v>
      </c>
      <c r="H441" s="73" t="s">
        <v>1230</v>
      </c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87"/>
      <c r="T441" s="44"/>
      <c r="U441" s="17" t="s">
        <v>28</v>
      </c>
      <c r="V441" s="73" t="s">
        <v>1376</v>
      </c>
      <c r="X441" s="10" t="str">
        <f t="shared" si="6"/>
        <v/>
      </c>
    </row>
    <row r="442" spans="1:24" ht="30" customHeight="1" x14ac:dyDescent="0.3">
      <c r="A442" s="68">
        <v>3</v>
      </c>
      <c r="B442" s="32" t="s">
        <v>1004</v>
      </c>
      <c r="C442" s="68"/>
      <c r="D442" s="69">
        <v>18994</v>
      </c>
      <c r="E442" s="69"/>
      <c r="F442" s="68" t="s">
        <v>30</v>
      </c>
      <c r="G442" s="32" t="s">
        <v>1005</v>
      </c>
      <c r="H442" s="73" t="s">
        <v>1227</v>
      </c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87"/>
      <c r="T442" s="17"/>
      <c r="U442" s="17" t="s">
        <v>28</v>
      </c>
      <c r="V442" s="73" t="s">
        <v>1377</v>
      </c>
      <c r="X442" s="10" t="str">
        <f t="shared" si="6"/>
        <v/>
      </c>
    </row>
    <row r="443" spans="1:24" ht="30" customHeight="1" x14ac:dyDescent="0.3">
      <c r="A443" s="68">
        <v>4</v>
      </c>
      <c r="B443" s="32" t="s">
        <v>1006</v>
      </c>
      <c r="C443" s="68"/>
      <c r="D443" s="69">
        <v>22616</v>
      </c>
      <c r="E443" s="69"/>
      <c r="F443" s="68" t="s">
        <v>59</v>
      </c>
      <c r="G443" s="32" t="s">
        <v>1007</v>
      </c>
      <c r="H443" s="73" t="s">
        <v>1243</v>
      </c>
      <c r="I443" s="17"/>
      <c r="J443" s="17"/>
      <c r="K443" s="17"/>
      <c r="L443" s="17"/>
      <c r="M443" s="17"/>
      <c r="N443" s="17" t="s">
        <v>28</v>
      </c>
      <c r="O443" s="17"/>
      <c r="P443" s="17"/>
      <c r="Q443" s="17"/>
      <c r="R443" s="17"/>
      <c r="S443" s="87"/>
      <c r="T443" s="17" t="s">
        <v>28</v>
      </c>
      <c r="U443" s="17"/>
      <c r="V443" s="73" t="s">
        <v>1378</v>
      </c>
      <c r="X443" s="10" t="str">
        <f t="shared" si="6"/>
        <v/>
      </c>
    </row>
    <row r="444" spans="1:24" ht="30" customHeight="1" x14ac:dyDescent="0.3">
      <c r="A444" s="68">
        <v>5</v>
      </c>
      <c r="B444" s="32" t="s">
        <v>1008</v>
      </c>
      <c r="C444" s="68"/>
      <c r="D444" s="69">
        <v>15342</v>
      </c>
      <c r="E444" s="69"/>
      <c r="F444" s="68" t="s">
        <v>30</v>
      </c>
      <c r="G444" s="32" t="s">
        <v>1009</v>
      </c>
      <c r="H444" s="73" t="s">
        <v>1229</v>
      </c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87"/>
      <c r="T444" s="21"/>
      <c r="U444" s="17" t="s">
        <v>28</v>
      </c>
      <c r="V444" s="73" t="s">
        <v>1379</v>
      </c>
      <c r="X444" s="10" t="str">
        <f t="shared" si="6"/>
        <v/>
      </c>
    </row>
    <row r="445" spans="1:24" ht="30" customHeight="1" x14ac:dyDescent="0.3">
      <c r="A445" s="68">
        <v>6</v>
      </c>
      <c r="B445" s="32" t="s">
        <v>1010</v>
      </c>
      <c r="C445" s="68"/>
      <c r="D445" s="69">
        <v>21186</v>
      </c>
      <c r="E445" s="69"/>
      <c r="F445" s="68" t="s">
        <v>30</v>
      </c>
      <c r="G445" s="32" t="s">
        <v>1011</v>
      </c>
      <c r="H445" s="73" t="s">
        <v>1227</v>
      </c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87"/>
      <c r="T445" s="16"/>
      <c r="U445" s="17" t="s">
        <v>28</v>
      </c>
      <c r="V445" s="74"/>
      <c r="X445" s="10" t="str">
        <f t="shared" si="6"/>
        <v/>
      </c>
    </row>
    <row r="446" spans="1:24" ht="30" customHeight="1" x14ac:dyDescent="0.3">
      <c r="A446" s="68">
        <v>7</v>
      </c>
      <c r="B446" s="32" t="s">
        <v>1012</v>
      </c>
      <c r="C446" s="68"/>
      <c r="D446" s="69">
        <v>16438</v>
      </c>
      <c r="E446" s="69"/>
      <c r="F446" s="68" t="s">
        <v>30</v>
      </c>
      <c r="G446" s="32" t="s">
        <v>1013</v>
      </c>
      <c r="H446" s="73" t="s">
        <v>1227</v>
      </c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87"/>
      <c r="T446" s="16"/>
      <c r="U446" s="17" t="s">
        <v>28</v>
      </c>
      <c r="V446" s="73" t="s">
        <v>1380</v>
      </c>
      <c r="X446" s="10" t="str">
        <f t="shared" si="6"/>
        <v/>
      </c>
    </row>
    <row r="447" spans="1:24" ht="30" customHeight="1" x14ac:dyDescent="0.3">
      <c r="A447" s="68">
        <v>8</v>
      </c>
      <c r="B447" s="32" t="s">
        <v>1014</v>
      </c>
      <c r="C447" s="68"/>
      <c r="D447" s="69">
        <v>20250</v>
      </c>
      <c r="E447" s="69"/>
      <c r="F447" s="68" t="s">
        <v>30</v>
      </c>
      <c r="G447" s="32" t="s">
        <v>1015</v>
      </c>
      <c r="H447" s="73" t="s">
        <v>1230</v>
      </c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87"/>
      <c r="T447" s="16"/>
      <c r="U447" s="17" t="s">
        <v>28</v>
      </c>
      <c r="V447" s="73" t="s">
        <v>1016</v>
      </c>
      <c r="X447" s="10" t="str">
        <f t="shared" si="6"/>
        <v/>
      </c>
    </row>
    <row r="448" spans="1:24" ht="30" customHeight="1" x14ac:dyDescent="0.3">
      <c r="A448" s="68">
        <v>9</v>
      </c>
      <c r="B448" s="32" t="s">
        <v>1017</v>
      </c>
      <c r="C448" s="68"/>
      <c r="D448" s="69">
        <v>20175</v>
      </c>
      <c r="E448" s="69"/>
      <c r="F448" s="68" t="s">
        <v>30</v>
      </c>
      <c r="G448" s="32" t="s">
        <v>1018</v>
      </c>
      <c r="H448" s="73" t="s">
        <v>1595</v>
      </c>
      <c r="I448" s="17"/>
      <c r="J448" s="17"/>
      <c r="K448" s="17"/>
      <c r="L448" s="17"/>
      <c r="M448" s="17"/>
      <c r="N448" s="17" t="s">
        <v>28</v>
      </c>
      <c r="O448" s="17"/>
      <c r="P448" s="17"/>
      <c r="Q448" s="17"/>
      <c r="R448" s="17"/>
      <c r="S448" s="87"/>
      <c r="T448" s="16" t="s">
        <v>28</v>
      </c>
      <c r="U448" s="17"/>
      <c r="V448" s="73" t="s">
        <v>1381</v>
      </c>
      <c r="X448" s="10" t="str">
        <f t="shared" si="6"/>
        <v/>
      </c>
    </row>
    <row r="449" spans="1:24" ht="30" customHeight="1" x14ac:dyDescent="0.3">
      <c r="A449" s="68">
        <v>10</v>
      </c>
      <c r="B449" s="32" t="s">
        <v>1019</v>
      </c>
      <c r="C449" s="68"/>
      <c r="D449" s="69">
        <v>22647</v>
      </c>
      <c r="E449" s="69"/>
      <c r="F449" s="68" t="s">
        <v>30</v>
      </c>
      <c r="G449" s="32" t="s">
        <v>1020</v>
      </c>
      <c r="H449" s="73" t="s">
        <v>1230</v>
      </c>
      <c r="I449" s="17" t="s">
        <v>28</v>
      </c>
      <c r="J449" s="17"/>
      <c r="K449" s="17"/>
      <c r="L449" s="17"/>
      <c r="M449" s="17"/>
      <c r="N449" s="17"/>
      <c r="O449" s="17"/>
      <c r="P449" s="16"/>
      <c r="Q449" s="17"/>
      <c r="R449" s="17"/>
      <c r="S449" s="87"/>
      <c r="T449" s="16" t="s">
        <v>28</v>
      </c>
      <c r="U449" s="17"/>
      <c r="V449" s="73" t="s">
        <v>1382</v>
      </c>
      <c r="X449" s="10" t="str">
        <f t="shared" si="6"/>
        <v/>
      </c>
    </row>
    <row r="450" spans="1:24" ht="30" customHeight="1" x14ac:dyDescent="0.3">
      <c r="A450" s="68">
        <v>11</v>
      </c>
      <c r="B450" s="32" t="s">
        <v>1021</v>
      </c>
      <c r="C450" s="68"/>
      <c r="D450" s="69">
        <v>1970</v>
      </c>
      <c r="E450" s="69"/>
      <c r="F450" s="68" t="s">
        <v>30</v>
      </c>
      <c r="G450" s="32" t="s">
        <v>1022</v>
      </c>
      <c r="H450" s="73" t="s">
        <v>1234</v>
      </c>
      <c r="I450" s="17" t="s">
        <v>28</v>
      </c>
      <c r="J450" s="17"/>
      <c r="K450" s="17"/>
      <c r="L450" s="17"/>
      <c r="M450" s="17"/>
      <c r="N450" s="17"/>
      <c r="O450" s="17"/>
      <c r="P450" s="49"/>
      <c r="Q450" s="17"/>
      <c r="R450" s="17"/>
      <c r="S450" s="87"/>
      <c r="T450" s="16" t="s">
        <v>28</v>
      </c>
      <c r="U450" s="17"/>
      <c r="V450" s="73" t="s">
        <v>1383</v>
      </c>
      <c r="X450" s="10" t="str">
        <f t="shared" si="6"/>
        <v/>
      </c>
    </row>
    <row r="451" spans="1:24" ht="30" customHeight="1" x14ac:dyDescent="0.3">
      <c r="A451" s="62" t="s">
        <v>24</v>
      </c>
      <c r="B451" s="67" t="s">
        <v>1023</v>
      </c>
      <c r="C451" s="68"/>
      <c r="D451" s="69"/>
      <c r="E451" s="69"/>
      <c r="F451" s="68"/>
      <c r="G451" s="32"/>
      <c r="H451" s="74"/>
      <c r="I451" s="17"/>
      <c r="J451" s="17"/>
      <c r="K451" s="50"/>
      <c r="L451" s="17"/>
      <c r="M451" s="17"/>
      <c r="N451" s="17"/>
      <c r="O451" s="17"/>
      <c r="P451" s="17"/>
      <c r="Q451" s="17"/>
      <c r="R451" s="17"/>
      <c r="S451" s="87"/>
      <c r="T451" s="17"/>
      <c r="U451" s="17"/>
      <c r="V451" s="63" t="s">
        <v>1384</v>
      </c>
      <c r="X451" s="10" t="str">
        <f t="shared" si="6"/>
        <v/>
      </c>
    </row>
    <row r="452" spans="1:24" ht="30" customHeight="1" x14ac:dyDescent="0.3">
      <c r="A452" s="68">
        <v>1</v>
      </c>
      <c r="B452" s="32" t="s">
        <v>1024</v>
      </c>
      <c r="C452" s="68"/>
      <c r="D452" s="69">
        <v>19725</v>
      </c>
      <c r="E452" s="69"/>
      <c r="F452" s="68" t="s">
        <v>30</v>
      </c>
      <c r="G452" s="32" t="s">
        <v>1025</v>
      </c>
      <c r="H452" s="73" t="s">
        <v>1238</v>
      </c>
      <c r="I452" s="44"/>
      <c r="J452" s="17"/>
      <c r="K452" s="17"/>
      <c r="L452" s="17"/>
      <c r="M452" s="17"/>
      <c r="N452" s="17"/>
      <c r="O452" s="17"/>
      <c r="P452" s="17"/>
      <c r="Q452" s="17"/>
      <c r="R452" s="17"/>
      <c r="S452" s="87"/>
      <c r="T452" s="17"/>
      <c r="U452" s="17" t="s">
        <v>28</v>
      </c>
      <c r="V452" s="73" t="s">
        <v>1026</v>
      </c>
      <c r="X452" s="10" t="str">
        <f t="shared" si="6"/>
        <v/>
      </c>
    </row>
    <row r="453" spans="1:24" ht="30" customHeight="1" x14ac:dyDescent="0.3">
      <c r="A453" s="68">
        <v>2</v>
      </c>
      <c r="B453" s="32" t="s">
        <v>1027</v>
      </c>
      <c r="C453" s="68"/>
      <c r="D453" s="69">
        <v>23377</v>
      </c>
      <c r="E453" s="69"/>
      <c r="F453" s="68" t="s">
        <v>30</v>
      </c>
      <c r="G453" s="32" t="s">
        <v>1028</v>
      </c>
      <c r="H453" s="73" t="s">
        <v>1238</v>
      </c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 t="s">
        <v>28</v>
      </c>
      <c r="V453" s="73" t="s">
        <v>1026</v>
      </c>
      <c r="X453" s="10" t="str">
        <f t="shared" si="6"/>
        <v/>
      </c>
    </row>
    <row r="454" spans="1:24" ht="30" customHeight="1" x14ac:dyDescent="0.3">
      <c r="A454" s="68">
        <v>3</v>
      </c>
      <c r="B454" s="32" t="s">
        <v>1029</v>
      </c>
      <c r="C454" s="68"/>
      <c r="D454" s="69">
        <v>18994</v>
      </c>
      <c r="E454" s="69"/>
      <c r="F454" s="68" t="s">
        <v>30</v>
      </c>
      <c r="G454" s="32" t="s">
        <v>1030</v>
      </c>
      <c r="H454" s="73" t="s">
        <v>1227</v>
      </c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 t="s">
        <v>28</v>
      </c>
      <c r="V454" s="73" t="s">
        <v>1031</v>
      </c>
      <c r="X454" s="10" t="str">
        <f t="shared" si="6"/>
        <v/>
      </c>
    </row>
    <row r="455" spans="1:24" ht="30" customHeight="1" x14ac:dyDescent="0.3">
      <c r="A455" s="62" t="s">
        <v>24</v>
      </c>
      <c r="B455" s="67" t="s">
        <v>1032</v>
      </c>
      <c r="C455" s="68"/>
      <c r="D455" s="69"/>
      <c r="E455" s="69"/>
      <c r="F455" s="68"/>
      <c r="G455" s="32"/>
      <c r="H455" s="74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87"/>
      <c r="T455" s="17"/>
      <c r="U455" s="17"/>
      <c r="V455" s="63" t="s">
        <v>1385</v>
      </c>
      <c r="X455" s="10" t="str">
        <f t="shared" si="6"/>
        <v/>
      </c>
    </row>
    <row r="456" spans="1:24" ht="30" customHeight="1" x14ac:dyDescent="0.3">
      <c r="A456" s="68">
        <v>1</v>
      </c>
      <c r="B456" s="32" t="s">
        <v>1033</v>
      </c>
      <c r="C456" s="68"/>
      <c r="D456" s="69">
        <v>24838</v>
      </c>
      <c r="E456" s="69"/>
      <c r="F456" s="68" t="s">
        <v>30</v>
      </c>
      <c r="G456" s="32" t="s">
        <v>1034</v>
      </c>
      <c r="H456" s="73" t="s">
        <v>1229</v>
      </c>
      <c r="I456" s="44"/>
      <c r="J456" s="17"/>
      <c r="K456" s="17"/>
      <c r="L456" s="17"/>
      <c r="M456" s="17"/>
      <c r="N456" s="17"/>
      <c r="O456" s="17"/>
      <c r="P456" s="17"/>
      <c r="Q456" s="17"/>
      <c r="R456" s="17"/>
      <c r="S456" s="87"/>
      <c r="T456" s="17"/>
      <c r="U456" s="17" t="s">
        <v>28</v>
      </c>
      <c r="V456" s="73" t="s">
        <v>1035</v>
      </c>
      <c r="X456" s="10" t="str">
        <f t="shared" si="6"/>
        <v/>
      </c>
    </row>
    <row r="457" spans="1:24" ht="30" customHeight="1" x14ac:dyDescent="0.3">
      <c r="A457" s="68">
        <v>2</v>
      </c>
      <c r="B457" s="32" t="s">
        <v>1036</v>
      </c>
      <c r="C457" s="68"/>
      <c r="D457" s="69">
        <v>24473</v>
      </c>
      <c r="E457" s="69"/>
      <c r="F457" s="68" t="s">
        <v>30</v>
      </c>
      <c r="G457" s="32" t="s">
        <v>1037</v>
      </c>
      <c r="H457" s="73" t="s">
        <v>1227</v>
      </c>
      <c r="I457" s="44"/>
      <c r="J457" s="17"/>
      <c r="K457" s="17"/>
      <c r="L457" s="17"/>
      <c r="M457" s="17"/>
      <c r="N457" s="17"/>
      <c r="O457" s="17" t="s">
        <v>28</v>
      </c>
      <c r="P457" s="17"/>
      <c r="Q457" s="17"/>
      <c r="R457" s="17"/>
      <c r="S457" s="87"/>
      <c r="T457" s="17"/>
      <c r="U457" s="17"/>
      <c r="V457" s="73" t="s">
        <v>1038</v>
      </c>
      <c r="X457" s="10" t="str">
        <f t="shared" si="6"/>
        <v/>
      </c>
    </row>
    <row r="458" spans="1:24" ht="30" customHeight="1" x14ac:dyDescent="0.3">
      <c r="A458" s="68">
        <v>3</v>
      </c>
      <c r="B458" s="32" t="s">
        <v>1039</v>
      </c>
      <c r="C458" s="68"/>
      <c r="D458" s="69">
        <v>13881</v>
      </c>
      <c r="E458" s="69"/>
      <c r="F458" s="68" t="s">
        <v>30</v>
      </c>
      <c r="G458" s="32" t="s">
        <v>1040</v>
      </c>
      <c r="H458" s="73" t="s">
        <v>1229</v>
      </c>
      <c r="I458" s="44"/>
      <c r="J458" s="17"/>
      <c r="K458" s="17"/>
      <c r="L458" s="17"/>
      <c r="M458" s="17"/>
      <c r="N458" s="17"/>
      <c r="O458" s="17" t="s">
        <v>28</v>
      </c>
      <c r="P458" s="17"/>
      <c r="Q458" s="17"/>
      <c r="R458" s="17"/>
      <c r="S458" s="87"/>
      <c r="T458" s="17"/>
      <c r="U458" s="17"/>
      <c r="V458" s="73" t="s">
        <v>1041</v>
      </c>
      <c r="X458" s="10" t="str">
        <f t="shared" si="6"/>
        <v/>
      </c>
    </row>
    <row r="459" spans="1:24" ht="30" customHeight="1" x14ac:dyDescent="0.3">
      <c r="A459" s="68">
        <v>4</v>
      </c>
      <c r="B459" s="32" t="s">
        <v>1042</v>
      </c>
      <c r="C459" s="68"/>
      <c r="D459" s="69"/>
      <c r="E459" s="69">
        <v>32363</v>
      </c>
      <c r="F459" s="68" t="s">
        <v>30</v>
      </c>
      <c r="G459" s="32" t="s">
        <v>1043</v>
      </c>
      <c r="H459" s="73" t="s">
        <v>1229</v>
      </c>
      <c r="I459" s="44"/>
      <c r="J459" s="17"/>
      <c r="K459" s="17"/>
      <c r="L459" s="17"/>
      <c r="M459" s="17"/>
      <c r="N459" s="17"/>
      <c r="O459" s="17"/>
      <c r="P459" s="17"/>
      <c r="Q459" s="17"/>
      <c r="R459" s="17"/>
      <c r="S459" s="87"/>
      <c r="T459" s="17"/>
      <c r="U459" s="17" t="s">
        <v>28</v>
      </c>
      <c r="V459" s="73" t="s">
        <v>1044</v>
      </c>
      <c r="X459" s="10" t="str">
        <f t="shared" si="6"/>
        <v/>
      </c>
    </row>
    <row r="460" spans="1:24" ht="30" customHeight="1" x14ac:dyDescent="0.3">
      <c r="A460" s="68">
        <v>5</v>
      </c>
      <c r="B460" s="32" t="s">
        <v>1045</v>
      </c>
      <c r="C460" s="68"/>
      <c r="D460" s="69">
        <v>15342</v>
      </c>
      <c r="E460" s="69"/>
      <c r="F460" s="73" t="s">
        <v>27</v>
      </c>
      <c r="G460" s="32" t="s">
        <v>1046</v>
      </c>
      <c r="H460" s="73" t="s">
        <v>1227</v>
      </c>
      <c r="I460" s="44"/>
      <c r="J460" s="17"/>
      <c r="K460" s="17"/>
      <c r="L460" s="17"/>
      <c r="M460" s="17"/>
      <c r="N460" s="17"/>
      <c r="O460" s="17"/>
      <c r="P460" s="17"/>
      <c r="Q460" s="17"/>
      <c r="R460" s="17"/>
      <c r="S460" s="87"/>
      <c r="T460" s="17"/>
      <c r="U460" s="17" t="s">
        <v>28</v>
      </c>
      <c r="V460" s="73" t="s">
        <v>1047</v>
      </c>
      <c r="X460" s="10" t="str">
        <f t="shared" si="6"/>
        <v/>
      </c>
    </row>
    <row r="461" spans="1:24" ht="30" customHeight="1" x14ac:dyDescent="0.3">
      <c r="A461" s="68">
        <v>6</v>
      </c>
      <c r="B461" s="32" t="s">
        <v>1048</v>
      </c>
      <c r="C461" s="68"/>
      <c r="D461" s="69"/>
      <c r="E461" s="69">
        <v>27343</v>
      </c>
      <c r="F461" s="73" t="s">
        <v>27</v>
      </c>
      <c r="G461" s="32" t="s">
        <v>1049</v>
      </c>
      <c r="H461" s="73" t="s">
        <v>1227</v>
      </c>
      <c r="I461" s="44"/>
      <c r="J461" s="17"/>
      <c r="K461" s="17"/>
      <c r="L461" s="17"/>
      <c r="M461" s="17"/>
      <c r="N461" s="17"/>
      <c r="O461" s="17"/>
      <c r="P461" s="17"/>
      <c r="Q461" s="17"/>
      <c r="R461" s="17"/>
      <c r="S461" s="87" t="s">
        <v>28</v>
      </c>
      <c r="T461" s="17"/>
      <c r="U461" s="17"/>
      <c r="V461" s="73" t="s">
        <v>1050</v>
      </c>
      <c r="X461" s="10" t="str">
        <f t="shared" si="6"/>
        <v/>
      </c>
    </row>
    <row r="462" spans="1:24" ht="30" customHeight="1" x14ac:dyDescent="0.3">
      <c r="A462" s="68">
        <v>7</v>
      </c>
      <c r="B462" s="32" t="s">
        <v>1051</v>
      </c>
      <c r="C462" s="68"/>
      <c r="D462" s="69">
        <v>22411</v>
      </c>
      <c r="E462" s="69"/>
      <c r="F462" s="73" t="s">
        <v>27</v>
      </c>
      <c r="G462" s="32" t="s">
        <v>1052</v>
      </c>
      <c r="H462" s="73" t="s">
        <v>1230</v>
      </c>
      <c r="I462" s="51"/>
      <c r="J462" s="17"/>
      <c r="K462" s="17"/>
      <c r="L462" s="17"/>
      <c r="M462" s="17"/>
      <c r="N462" s="17"/>
      <c r="O462" s="17"/>
      <c r="P462" s="17"/>
      <c r="Q462" s="17"/>
      <c r="R462" s="17"/>
      <c r="S462" s="87"/>
      <c r="T462" s="17"/>
      <c r="U462" s="17" t="s">
        <v>28</v>
      </c>
      <c r="V462" s="73" t="s">
        <v>1053</v>
      </c>
      <c r="X462" s="10" t="str">
        <f t="shared" si="6"/>
        <v/>
      </c>
    </row>
    <row r="463" spans="1:24" ht="30" customHeight="1" x14ac:dyDescent="0.3">
      <c r="A463" s="62" t="s">
        <v>24</v>
      </c>
      <c r="B463" s="67" t="s">
        <v>1054</v>
      </c>
      <c r="C463" s="68"/>
      <c r="D463" s="69"/>
      <c r="E463" s="69"/>
      <c r="F463" s="68"/>
      <c r="G463" s="32"/>
      <c r="H463" s="74"/>
      <c r="I463" s="52"/>
      <c r="J463" s="46"/>
      <c r="K463" s="46"/>
      <c r="L463" s="46"/>
      <c r="M463" s="46"/>
      <c r="N463" s="46"/>
      <c r="O463" s="46"/>
      <c r="P463" s="46"/>
      <c r="Q463" s="46"/>
      <c r="R463" s="46"/>
      <c r="S463" s="101"/>
      <c r="T463" s="46"/>
      <c r="U463" s="46"/>
      <c r="V463" s="63" t="s">
        <v>1386</v>
      </c>
      <c r="X463" s="10" t="str">
        <f t="shared" ref="X463:X526" si="7">IF(COUNTIF(I463:U463,"x")=3,"Sửa","")</f>
        <v/>
      </c>
    </row>
    <row r="464" spans="1:24" ht="30" customHeight="1" x14ac:dyDescent="0.3">
      <c r="A464" s="68">
        <v>1</v>
      </c>
      <c r="B464" s="32" t="s">
        <v>1055</v>
      </c>
      <c r="C464" s="68"/>
      <c r="D464" s="69">
        <v>27760</v>
      </c>
      <c r="E464" s="69"/>
      <c r="F464" s="68" t="s">
        <v>30</v>
      </c>
      <c r="G464" s="32" t="s">
        <v>818</v>
      </c>
      <c r="H464" s="73" t="s">
        <v>1229</v>
      </c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 t="s">
        <v>28</v>
      </c>
      <c r="V464" s="73" t="s">
        <v>1056</v>
      </c>
      <c r="X464" s="10" t="str">
        <f t="shared" si="7"/>
        <v/>
      </c>
    </row>
    <row r="465" spans="1:24" ht="30" customHeight="1" x14ac:dyDescent="0.3">
      <c r="A465" s="68">
        <v>2</v>
      </c>
      <c r="B465" s="32" t="s">
        <v>1057</v>
      </c>
      <c r="C465" s="68"/>
      <c r="D465" s="69">
        <v>23012</v>
      </c>
      <c r="E465" s="69"/>
      <c r="F465" s="68" t="s">
        <v>30</v>
      </c>
      <c r="G465" s="32" t="s">
        <v>821</v>
      </c>
      <c r="H465" s="73" t="s">
        <v>1228</v>
      </c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 t="s">
        <v>28</v>
      </c>
      <c r="U465" s="16" t="s">
        <v>28</v>
      </c>
      <c r="V465" s="73" t="s">
        <v>1058</v>
      </c>
      <c r="X465" s="10" t="str">
        <f t="shared" si="7"/>
        <v/>
      </c>
    </row>
    <row r="466" spans="1:24" ht="30" customHeight="1" x14ac:dyDescent="0.3">
      <c r="A466" s="68">
        <v>3</v>
      </c>
      <c r="B466" s="32" t="s">
        <v>1059</v>
      </c>
      <c r="C466" s="68"/>
      <c r="D466" s="69">
        <v>24264</v>
      </c>
      <c r="E466" s="69"/>
      <c r="F466" s="68" t="s">
        <v>30</v>
      </c>
      <c r="G466" s="32" t="s">
        <v>1060</v>
      </c>
      <c r="H466" s="73" t="s">
        <v>1230</v>
      </c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 t="s">
        <v>28</v>
      </c>
      <c r="U466" s="16" t="s">
        <v>28</v>
      </c>
      <c r="V466" s="73" t="s">
        <v>1061</v>
      </c>
      <c r="X466" s="10" t="str">
        <f t="shared" si="7"/>
        <v/>
      </c>
    </row>
    <row r="467" spans="1:24" ht="30" customHeight="1" x14ac:dyDescent="0.3">
      <c r="A467" s="68">
        <v>4</v>
      </c>
      <c r="B467" s="32" t="s">
        <v>1062</v>
      </c>
      <c r="C467" s="68"/>
      <c r="D467" s="69">
        <v>16072</v>
      </c>
      <c r="E467" s="69"/>
      <c r="F467" s="68" t="s">
        <v>30</v>
      </c>
      <c r="G467" s="32" t="s">
        <v>1025</v>
      </c>
      <c r="H467" s="73" t="s">
        <v>1227</v>
      </c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 t="s">
        <v>28</v>
      </c>
      <c r="V467" s="73" t="s">
        <v>1063</v>
      </c>
      <c r="X467" s="10" t="str">
        <f t="shared" si="7"/>
        <v/>
      </c>
    </row>
    <row r="468" spans="1:24" ht="30" customHeight="1" x14ac:dyDescent="0.3">
      <c r="A468" s="68">
        <v>5</v>
      </c>
      <c r="B468" s="32" t="s">
        <v>1064</v>
      </c>
      <c r="C468" s="68"/>
      <c r="D468" s="69">
        <v>22647</v>
      </c>
      <c r="E468" s="69"/>
      <c r="F468" s="68" t="s">
        <v>30</v>
      </c>
      <c r="G468" s="32" t="s">
        <v>1065</v>
      </c>
      <c r="H468" s="73" t="s">
        <v>1228</v>
      </c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 t="s">
        <v>28</v>
      </c>
      <c r="V468" s="73" t="s">
        <v>1066</v>
      </c>
      <c r="X468" s="10" t="str">
        <f t="shared" si="7"/>
        <v/>
      </c>
    </row>
    <row r="469" spans="1:24" ht="30" customHeight="1" x14ac:dyDescent="0.3">
      <c r="A469" s="68">
        <v>6</v>
      </c>
      <c r="B469" s="32" t="s">
        <v>1067</v>
      </c>
      <c r="C469" s="68"/>
      <c r="D469" s="69">
        <v>16803</v>
      </c>
      <c r="E469" s="69"/>
      <c r="F469" s="68" t="s">
        <v>30</v>
      </c>
      <c r="G469" s="32" t="s">
        <v>1068</v>
      </c>
      <c r="H469" s="73" t="s">
        <v>1227</v>
      </c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 t="s">
        <v>28</v>
      </c>
      <c r="U469" s="16" t="s">
        <v>28</v>
      </c>
      <c r="V469" s="73" t="s">
        <v>1069</v>
      </c>
      <c r="X469" s="10" t="str">
        <f t="shared" si="7"/>
        <v/>
      </c>
    </row>
    <row r="470" spans="1:24" ht="30" customHeight="1" x14ac:dyDescent="0.3">
      <c r="A470" s="68">
        <v>7</v>
      </c>
      <c r="B470" s="32" t="s">
        <v>1070</v>
      </c>
      <c r="C470" s="68"/>
      <c r="D470" s="69">
        <v>18629</v>
      </c>
      <c r="E470" s="69"/>
      <c r="F470" s="68" t="s">
        <v>30</v>
      </c>
      <c r="G470" s="32" t="s">
        <v>1071</v>
      </c>
      <c r="H470" s="73" t="s">
        <v>1228</v>
      </c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 t="s">
        <v>28</v>
      </c>
      <c r="V470" s="73" t="s">
        <v>1072</v>
      </c>
      <c r="X470" s="10" t="str">
        <f t="shared" si="7"/>
        <v/>
      </c>
    </row>
    <row r="471" spans="1:24" ht="30" customHeight="1" x14ac:dyDescent="0.3">
      <c r="A471" s="62" t="s">
        <v>24</v>
      </c>
      <c r="B471" s="67" t="s">
        <v>1073</v>
      </c>
      <c r="C471" s="68"/>
      <c r="D471" s="69"/>
      <c r="E471" s="69"/>
      <c r="F471" s="68"/>
      <c r="G471" s="32"/>
      <c r="H471" s="74"/>
      <c r="I471" s="53"/>
      <c r="J471" s="41"/>
      <c r="K471" s="41"/>
      <c r="L471" s="41"/>
      <c r="M471" s="41"/>
      <c r="N471" s="41"/>
      <c r="O471" s="41"/>
      <c r="P471" s="41"/>
      <c r="Q471" s="41"/>
      <c r="R471" s="41"/>
      <c r="S471" s="104"/>
      <c r="T471" s="41"/>
      <c r="U471" s="41"/>
      <c r="V471" s="63" t="s">
        <v>1387</v>
      </c>
      <c r="X471" s="10" t="str">
        <f t="shared" si="7"/>
        <v/>
      </c>
    </row>
    <row r="472" spans="1:24" ht="30" customHeight="1" x14ac:dyDescent="0.3">
      <c r="A472" s="68">
        <v>1</v>
      </c>
      <c r="B472" s="32" t="s">
        <v>1074</v>
      </c>
      <c r="C472" s="68"/>
      <c r="D472" s="69">
        <v>22896</v>
      </c>
      <c r="E472" s="69"/>
      <c r="F472" s="68" t="s">
        <v>30</v>
      </c>
      <c r="G472" s="32" t="s">
        <v>1068</v>
      </c>
      <c r="H472" s="73" t="s">
        <v>1227</v>
      </c>
      <c r="I472" s="44"/>
      <c r="J472" s="17"/>
      <c r="K472" s="17"/>
      <c r="L472" s="17"/>
      <c r="M472" s="17"/>
      <c r="N472" s="17"/>
      <c r="O472" s="17"/>
      <c r="P472" s="17"/>
      <c r="Q472" s="17"/>
      <c r="R472" s="17"/>
      <c r="S472" s="87"/>
      <c r="T472" s="17"/>
      <c r="U472" s="17" t="s">
        <v>28</v>
      </c>
      <c r="V472" s="73" t="s">
        <v>1075</v>
      </c>
      <c r="X472" s="10" t="str">
        <f t="shared" si="7"/>
        <v/>
      </c>
    </row>
    <row r="473" spans="1:24" ht="30" customHeight="1" x14ac:dyDescent="0.3">
      <c r="A473" s="68">
        <v>2</v>
      </c>
      <c r="B473" s="32" t="s">
        <v>1076</v>
      </c>
      <c r="C473" s="68"/>
      <c r="D473" s="69">
        <v>25569</v>
      </c>
      <c r="E473" s="69"/>
      <c r="F473" s="68" t="s">
        <v>30</v>
      </c>
      <c r="G473" s="32" t="s">
        <v>1077</v>
      </c>
      <c r="H473" s="73" t="s">
        <v>1227</v>
      </c>
      <c r="I473" s="44"/>
      <c r="J473" s="17"/>
      <c r="K473" s="17"/>
      <c r="L473" s="17"/>
      <c r="M473" s="17"/>
      <c r="N473" s="17"/>
      <c r="O473" s="17"/>
      <c r="P473" s="17"/>
      <c r="Q473" s="17"/>
      <c r="R473" s="17"/>
      <c r="S473" s="87"/>
      <c r="T473" s="17"/>
      <c r="U473" s="17" t="s">
        <v>28</v>
      </c>
      <c r="V473" s="73" t="s">
        <v>1078</v>
      </c>
      <c r="X473" s="10" t="str">
        <f t="shared" si="7"/>
        <v/>
      </c>
    </row>
    <row r="474" spans="1:24" ht="30" customHeight="1" x14ac:dyDescent="0.3">
      <c r="A474" s="62" t="s">
        <v>24</v>
      </c>
      <c r="B474" s="67" t="s">
        <v>1079</v>
      </c>
      <c r="C474" s="68"/>
      <c r="D474" s="69"/>
      <c r="E474" s="69"/>
      <c r="F474" s="68"/>
      <c r="G474" s="32"/>
      <c r="H474" s="74"/>
      <c r="I474" s="27"/>
      <c r="J474" s="17"/>
      <c r="K474" s="17"/>
      <c r="L474" s="17"/>
      <c r="M474" s="17"/>
      <c r="N474" s="17"/>
      <c r="O474" s="17"/>
      <c r="P474" s="17"/>
      <c r="Q474" s="17"/>
      <c r="R474" s="17"/>
      <c r="S474" s="87"/>
      <c r="T474" s="17"/>
      <c r="U474" s="17"/>
      <c r="V474" s="63" t="s">
        <v>1388</v>
      </c>
      <c r="X474" s="10" t="str">
        <f t="shared" si="7"/>
        <v/>
      </c>
    </row>
    <row r="475" spans="1:24" ht="30" customHeight="1" x14ac:dyDescent="0.3">
      <c r="A475" s="68">
        <v>1</v>
      </c>
      <c r="B475" s="32" t="s">
        <v>1080</v>
      </c>
      <c r="C475" s="68"/>
      <c r="D475" s="69">
        <v>24838</v>
      </c>
      <c r="E475" s="69"/>
      <c r="F475" s="68" t="s">
        <v>30</v>
      </c>
      <c r="G475" s="32" t="s">
        <v>1081</v>
      </c>
      <c r="H475" s="73" t="s">
        <v>1227</v>
      </c>
      <c r="I475" s="44"/>
      <c r="J475" s="17"/>
      <c r="K475" s="17"/>
      <c r="L475" s="17"/>
      <c r="M475" s="17"/>
      <c r="N475" s="17"/>
      <c r="O475" s="17"/>
      <c r="P475" s="17"/>
      <c r="Q475" s="17"/>
      <c r="R475" s="17"/>
      <c r="S475" s="87"/>
      <c r="T475" s="17"/>
      <c r="U475" s="17" t="s">
        <v>28</v>
      </c>
      <c r="V475" s="73" t="s">
        <v>1082</v>
      </c>
      <c r="X475" s="10" t="str">
        <f t="shared" si="7"/>
        <v/>
      </c>
    </row>
    <row r="476" spans="1:24" ht="30" customHeight="1" x14ac:dyDescent="0.3">
      <c r="A476" s="68">
        <v>2</v>
      </c>
      <c r="B476" s="32" t="s">
        <v>1083</v>
      </c>
      <c r="C476" s="68"/>
      <c r="D476" s="69">
        <v>24473</v>
      </c>
      <c r="E476" s="69"/>
      <c r="F476" s="68" t="s">
        <v>30</v>
      </c>
      <c r="G476" s="32" t="s">
        <v>1084</v>
      </c>
      <c r="H476" s="73" t="s">
        <v>1227</v>
      </c>
      <c r="I476" s="44"/>
      <c r="J476" s="17"/>
      <c r="K476" s="17"/>
      <c r="L476" s="17"/>
      <c r="M476" s="17"/>
      <c r="N476" s="17"/>
      <c r="O476" s="17"/>
      <c r="P476" s="17"/>
      <c r="Q476" s="17"/>
      <c r="R476" s="17"/>
      <c r="S476" s="87"/>
      <c r="T476" s="17"/>
      <c r="U476" s="17" t="s">
        <v>28</v>
      </c>
      <c r="V476" s="73" t="s">
        <v>1085</v>
      </c>
      <c r="X476" s="10" t="str">
        <f t="shared" si="7"/>
        <v/>
      </c>
    </row>
    <row r="477" spans="1:24" ht="30" customHeight="1" x14ac:dyDescent="0.3">
      <c r="A477" s="68">
        <v>3</v>
      </c>
      <c r="B477" s="32" t="s">
        <v>1086</v>
      </c>
      <c r="C477" s="68"/>
      <c r="D477" s="69">
        <v>18994</v>
      </c>
      <c r="E477" s="69"/>
      <c r="F477" s="68" t="s">
        <v>30</v>
      </c>
      <c r="G477" s="32" t="s">
        <v>1087</v>
      </c>
      <c r="H477" s="73" t="s">
        <v>1233</v>
      </c>
      <c r="I477" s="44"/>
      <c r="J477" s="17"/>
      <c r="K477" s="17"/>
      <c r="L477" s="17"/>
      <c r="M477" s="17"/>
      <c r="N477" s="17"/>
      <c r="O477" s="17"/>
      <c r="P477" s="17"/>
      <c r="Q477" s="17"/>
      <c r="R477" s="17"/>
      <c r="S477" s="87"/>
      <c r="T477" s="17"/>
      <c r="U477" s="17" t="s">
        <v>28</v>
      </c>
      <c r="V477" s="74"/>
      <c r="X477" s="10" t="str">
        <f t="shared" si="7"/>
        <v/>
      </c>
    </row>
    <row r="478" spans="1:24" ht="30" customHeight="1" x14ac:dyDescent="0.3">
      <c r="A478" s="62" t="s">
        <v>24</v>
      </c>
      <c r="B478" s="67" t="s">
        <v>1088</v>
      </c>
      <c r="C478" s="68"/>
      <c r="D478" s="69"/>
      <c r="E478" s="69"/>
      <c r="F478" s="68"/>
      <c r="G478" s="32"/>
      <c r="H478" s="74"/>
      <c r="I478" s="27"/>
      <c r="J478" s="17"/>
      <c r="K478" s="17"/>
      <c r="L478" s="17"/>
      <c r="M478" s="17"/>
      <c r="N478" s="17"/>
      <c r="O478" s="17"/>
      <c r="P478" s="17"/>
      <c r="Q478" s="17"/>
      <c r="R478" s="17"/>
      <c r="S478" s="87"/>
      <c r="T478" s="17"/>
      <c r="U478" s="17"/>
      <c r="V478" s="63" t="s">
        <v>1389</v>
      </c>
      <c r="X478" s="10" t="str">
        <f t="shared" si="7"/>
        <v/>
      </c>
    </row>
    <row r="479" spans="1:24" ht="30" customHeight="1" x14ac:dyDescent="0.3">
      <c r="A479" s="68">
        <v>1</v>
      </c>
      <c r="B479" s="32" t="s">
        <v>1089</v>
      </c>
      <c r="C479" s="68"/>
      <c r="D479" s="69">
        <v>25068</v>
      </c>
      <c r="E479" s="69"/>
      <c r="F479" s="68" t="s">
        <v>30</v>
      </c>
      <c r="G479" s="32" t="s">
        <v>818</v>
      </c>
      <c r="H479" s="73" t="s">
        <v>1230</v>
      </c>
      <c r="I479" s="44"/>
      <c r="J479" s="17"/>
      <c r="K479" s="17"/>
      <c r="L479" s="17"/>
      <c r="M479" s="17"/>
      <c r="N479" s="17"/>
      <c r="O479" s="17"/>
      <c r="P479" s="17"/>
      <c r="Q479" s="17"/>
      <c r="R479" s="17"/>
      <c r="S479" s="87"/>
      <c r="T479" s="17" t="s">
        <v>28</v>
      </c>
      <c r="U479" s="17" t="s">
        <v>28</v>
      </c>
      <c r="V479" s="73" t="s">
        <v>1090</v>
      </c>
      <c r="X479" s="10" t="str">
        <f t="shared" si="7"/>
        <v/>
      </c>
    </row>
    <row r="480" spans="1:24" ht="30" customHeight="1" x14ac:dyDescent="0.3">
      <c r="A480" s="68">
        <v>2</v>
      </c>
      <c r="B480" s="32" t="s">
        <v>1091</v>
      </c>
      <c r="C480" s="68"/>
      <c r="D480" s="69">
        <v>20821</v>
      </c>
      <c r="E480" s="69"/>
      <c r="F480" s="68" t="s">
        <v>30</v>
      </c>
      <c r="G480" s="32" t="s">
        <v>1092</v>
      </c>
      <c r="H480" s="73" t="s">
        <v>1230</v>
      </c>
      <c r="I480" s="44"/>
      <c r="J480" s="17"/>
      <c r="K480" s="17"/>
      <c r="L480" s="17"/>
      <c r="M480" s="17"/>
      <c r="N480" s="17" t="s">
        <v>28</v>
      </c>
      <c r="O480" s="17"/>
      <c r="P480" s="17"/>
      <c r="Q480" s="17"/>
      <c r="R480" s="17"/>
      <c r="S480" s="87"/>
      <c r="T480" s="17" t="s">
        <v>28</v>
      </c>
      <c r="U480" s="17"/>
      <c r="V480" s="73" t="s">
        <v>1093</v>
      </c>
      <c r="X480" s="10" t="str">
        <f t="shared" si="7"/>
        <v/>
      </c>
    </row>
    <row r="481" spans="1:24" ht="30" customHeight="1" x14ac:dyDescent="0.3">
      <c r="A481" s="62" t="s">
        <v>24</v>
      </c>
      <c r="B481" s="67" t="s">
        <v>1094</v>
      </c>
      <c r="C481" s="68"/>
      <c r="D481" s="69"/>
      <c r="E481" s="69"/>
      <c r="F481" s="68"/>
      <c r="G481" s="32"/>
      <c r="H481" s="74"/>
      <c r="I481" s="27"/>
      <c r="J481" s="17"/>
      <c r="K481" s="17"/>
      <c r="L481" s="17"/>
      <c r="M481" s="17"/>
      <c r="N481" s="17"/>
      <c r="O481" s="17"/>
      <c r="P481" s="17"/>
      <c r="Q481" s="17"/>
      <c r="R481" s="17"/>
      <c r="S481" s="87"/>
      <c r="T481" s="17"/>
      <c r="U481" s="17"/>
      <c r="V481" s="63" t="s">
        <v>1390</v>
      </c>
      <c r="X481" s="10" t="str">
        <f t="shared" si="7"/>
        <v/>
      </c>
    </row>
    <row r="482" spans="1:24" ht="30" customHeight="1" x14ac:dyDescent="0.3">
      <c r="A482" s="68">
        <v>1</v>
      </c>
      <c r="B482" s="32" t="s">
        <v>1095</v>
      </c>
      <c r="C482" s="68"/>
      <c r="D482" s="69">
        <v>14268</v>
      </c>
      <c r="E482" s="69"/>
      <c r="F482" s="68" t="s">
        <v>59</v>
      </c>
      <c r="G482" s="32" t="s">
        <v>1564</v>
      </c>
      <c r="H482" s="73" t="s">
        <v>1229</v>
      </c>
      <c r="I482" s="44"/>
      <c r="J482" s="17"/>
      <c r="K482" s="17"/>
      <c r="L482" s="17"/>
      <c r="M482" s="17"/>
      <c r="N482" s="17"/>
      <c r="O482" s="17"/>
      <c r="P482" s="17"/>
      <c r="Q482" s="17"/>
      <c r="R482" s="17"/>
      <c r="S482" s="87" t="s">
        <v>28</v>
      </c>
      <c r="T482" s="17"/>
      <c r="U482" s="17"/>
      <c r="V482" s="73" t="s">
        <v>1096</v>
      </c>
      <c r="X482" s="10" t="str">
        <f t="shared" si="7"/>
        <v/>
      </c>
    </row>
    <row r="483" spans="1:24" ht="30" customHeight="1" x14ac:dyDescent="0.3">
      <c r="A483" s="68">
        <v>2</v>
      </c>
      <c r="B483" s="32" t="s">
        <v>1097</v>
      </c>
      <c r="C483" s="68"/>
      <c r="D483" s="69">
        <v>25934</v>
      </c>
      <c r="E483" s="69"/>
      <c r="F483" s="68" t="s">
        <v>30</v>
      </c>
      <c r="G483" s="32" t="s">
        <v>1565</v>
      </c>
      <c r="H483" s="73" t="s">
        <v>1242</v>
      </c>
      <c r="I483" s="44"/>
      <c r="J483" s="17"/>
      <c r="K483" s="17"/>
      <c r="L483" s="17"/>
      <c r="M483" s="17"/>
      <c r="N483" s="17"/>
      <c r="O483" s="17"/>
      <c r="P483" s="17"/>
      <c r="Q483" s="17"/>
      <c r="R483" s="17"/>
      <c r="S483" s="87"/>
      <c r="T483" s="17" t="s">
        <v>28</v>
      </c>
      <c r="U483" s="17" t="s">
        <v>28</v>
      </c>
      <c r="V483" s="73" t="s">
        <v>1098</v>
      </c>
      <c r="X483" s="10" t="str">
        <f t="shared" si="7"/>
        <v/>
      </c>
    </row>
    <row r="484" spans="1:24" ht="30" customHeight="1" x14ac:dyDescent="0.3">
      <c r="A484" s="62" t="s">
        <v>24</v>
      </c>
      <c r="B484" s="67" t="s">
        <v>1099</v>
      </c>
      <c r="C484" s="68"/>
      <c r="D484" s="69"/>
      <c r="E484" s="69"/>
      <c r="F484" s="68"/>
      <c r="G484" s="32"/>
      <c r="H484" s="74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87"/>
      <c r="T484" s="17"/>
      <c r="U484" s="17"/>
      <c r="V484" s="63" t="s">
        <v>1391</v>
      </c>
      <c r="X484" s="10" t="str">
        <f t="shared" si="7"/>
        <v/>
      </c>
    </row>
    <row r="485" spans="1:24" ht="30" customHeight="1" x14ac:dyDescent="0.3">
      <c r="A485" s="68">
        <v>1</v>
      </c>
      <c r="B485" s="32" t="s">
        <v>1100</v>
      </c>
      <c r="C485" s="68"/>
      <c r="D485" s="69">
        <v>14246</v>
      </c>
      <c r="E485" s="69"/>
      <c r="F485" s="68" t="s">
        <v>30</v>
      </c>
      <c r="G485" s="32" t="s">
        <v>1566</v>
      </c>
      <c r="H485" s="73" t="s">
        <v>1229</v>
      </c>
      <c r="I485" s="44"/>
      <c r="J485" s="17"/>
      <c r="K485" s="17"/>
      <c r="L485" s="17"/>
      <c r="M485" s="17"/>
      <c r="N485" s="17"/>
      <c r="O485" s="17"/>
      <c r="P485" s="17"/>
      <c r="Q485" s="17"/>
      <c r="R485" s="17"/>
      <c r="S485" s="87"/>
      <c r="T485" s="17"/>
      <c r="U485" s="17" t="s">
        <v>28</v>
      </c>
      <c r="V485" s="73" t="s">
        <v>1101</v>
      </c>
      <c r="X485" s="10" t="str">
        <f t="shared" si="7"/>
        <v/>
      </c>
    </row>
    <row r="486" spans="1:24" ht="30" customHeight="1" x14ac:dyDescent="0.3">
      <c r="A486" s="68">
        <v>2</v>
      </c>
      <c r="B486" s="32" t="s">
        <v>1102</v>
      </c>
      <c r="C486" s="68"/>
      <c r="D486" s="69">
        <v>18357</v>
      </c>
      <c r="E486" s="69"/>
      <c r="F486" s="68" t="s">
        <v>59</v>
      </c>
      <c r="G486" s="32" t="s">
        <v>1567</v>
      </c>
      <c r="H486" s="73" t="s">
        <v>1234</v>
      </c>
      <c r="I486" s="44"/>
      <c r="J486" s="17"/>
      <c r="K486" s="17"/>
      <c r="L486" s="17"/>
      <c r="M486" s="17"/>
      <c r="N486" s="17"/>
      <c r="O486" s="17"/>
      <c r="P486" s="17"/>
      <c r="Q486" s="17"/>
      <c r="R486" s="17"/>
      <c r="S486" s="87"/>
      <c r="T486" s="17"/>
      <c r="U486" s="17" t="s">
        <v>28</v>
      </c>
      <c r="V486" s="73" t="s">
        <v>1103</v>
      </c>
      <c r="X486" s="10" t="str">
        <f t="shared" si="7"/>
        <v/>
      </c>
    </row>
    <row r="487" spans="1:24" ht="30" customHeight="1" x14ac:dyDescent="0.3">
      <c r="A487" s="68">
        <v>3</v>
      </c>
      <c r="B487" s="32" t="s">
        <v>1104</v>
      </c>
      <c r="C487" s="68"/>
      <c r="D487" s="69"/>
      <c r="E487" s="69">
        <v>18490</v>
      </c>
      <c r="F487" s="68" t="s">
        <v>59</v>
      </c>
      <c r="G487" s="32" t="s">
        <v>1568</v>
      </c>
      <c r="H487" s="73" t="s">
        <v>1230</v>
      </c>
      <c r="I487" s="17"/>
      <c r="J487" s="17"/>
      <c r="K487" s="17"/>
      <c r="L487" s="17"/>
      <c r="M487" s="17"/>
      <c r="N487" s="17" t="s">
        <v>28</v>
      </c>
      <c r="O487" s="17"/>
      <c r="P487" s="17"/>
      <c r="Q487" s="17"/>
      <c r="R487" s="17"/>
      <c r="S487" s="87"/>
      <c r="T487" s="17" t="s">
        <v>28</v>
      </c>
      <c r="U487" s="17"/>
      <c r="V487" s="73" t="s">
        <v>1105</v>
      </c>
      <c r="X487" s="10" t="str">
        <f t="shared" si="7"/>
        <v/>
      </c>
    </row>
    <row r="488" spans="1:24" ht="30" customHeight="1" x14ac:dyDescent="0.3">
      <c r="A488" s="68">
        <v>4</v>
      </c>
      <c r="B488" s="32" t="s">
        <v>1106</v>
      </c>
      <c r="C488" s="68"/>
      <c r="D488" s="69">
        <v>24143</v>
      </c>
      <c r="E488" s="69"/>
      <c r="F488" s="68" t="s">
        <v>30</v>
      </c>
      <c r="G488" s="32" t="s">
        <v>1569</v>
      </c>
      <c r="H488" s="73" t="s">
        <v>1227</v>
      </c>
      <c r="I488" s="44"/>
      <c r="J488" s="17"/>
      <c r="K488" s="17"/>
      <c r="L488" s="17"/>
      <c r="M488" s="17"/>
      <c r="N488" s="17"/>
      <c r="O488" s="17"/>
      <c r="P488" s="17"/>
      <c r="Q488" s="17"/>
      <c r="R488" s="17"/>
      <c r="S488" s="87"/>
      <c r="T488" s="17" t="s">
        <v>28</v>
      </c>
      <c r="U488" s="17" t="s">
        <v>28</v>
      </c>
      <c r="V488" s="73" t="s">
        <v>1107</v>
      </c>
      <c r="X488" s="10" t="str">
        <f t="shared" si="7"/>
        <v/>
      </c>
    </row>
    <row r="489" spans="1:24" ht="30" customHeight="1" x14ac:dyDescent="0.3">
      <c r="A489" s="62" t="s">
        <v>24</v>
      </c>
      <c r="B489" s="67" t="s">
        <v>1108</v>
      </c>
      <c r="C489" s="68"/>
      <c r="D489" s="69"/>
      <c r="E489" s="69"/>
      <c r="F489" s="68"/>
      <c r="G489" s="32"/>
      <c r="H489" s="74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87"/>
      <c r="T489" s="17"/>
      <c r="U489" s="17"/>
      <c r="V489" s="63" t="s">
        <v>1392</v>
      </c>
      <c r="X489" s="10" t="str">
        <f t="shared" si="7"/>
        <v/>
      </c>
    </row>
    <row r="490" spans="1:24" ht="30" customHeight="1" x14ac:dyDescent="0.3">
      <c r="A490" s="68">
        <v>1</v>
      </c>
      <c r="B490" s="32" t="s">
        <v>1109</v>
      </c>
      <c r="C490" s="68"/>
      <c r="D490" s="69">
        <v>25077</v>
      </c>
      <c r="E490" s="69"/>
      <c r="F490" s="68" t="s">
        <v>59</v>
      </c>
      <c r="G490" s="32" t="s">
        <v>1110</v>
      </c>
      <c r="H490" s="73" t="s">
        <v>1230</v>
      </c>
      <c r="I490" s="44"/>
      <c r="J490" s="17"/>
      <c r="K490" s="17"/>
      <c r="L490" s="17"/>
      <c r="M490" s="17"/>
      <c r="N490" s="17" t="s">
        <v>28</v>
      </c>
      <c r="O490" s="17"/>
      <c r="P490" s="17"/>
      <c r="Q490" s="17"/>
      <c r="R490" s="17"/>
      <c r="S490" s="87"/>
      <c r="T490" s="17" t="s">
        <v>28</v>
      </c>
      <c r="U490" s="17"/>
      <c r="V490" s="73" t="s">
        <v>1111</v>
      </c>
      <c r="X490" s="10" t="str">
        <f t="shared" si="7"/>
        <v/>
      </c>
    </row>
    <row r="491" spans="1:24" ht="30" customHeight="1" x14ac:dyDescent="0.3">
      <c r="A491" s="68">
        <v>2</v>
      </c>
      <c r="B491" s="32" t="s">
        <v>1112</v>
      </c>
      <c r="C491" s="68"/>
      <c r="D491" s="69">
        <v>24982</v>
      </c>
      <c r="E491" s="69"/>
      <c r="F491" s="68" t="s">
        <v>59</v>
      </c>
      <c r="G491" s="32" t="s">
        <v>1113</v>
      </c>
      <c r="H491" s="73" t="s">
        <v>1241</v>
      </c>
      <c r="I491" s="44"/>
      <c r="J491" s="17"/>
      <c r="K491" s="17"/>
      <c r="L491" s="17"/>
      <c r="M491" s="17"/>
      <c r="N491" s="17" t="s">
        <v>28</v>
      </c>
      <c r="O491" s="17"/>
      <c r="P491" s="17"/>
      <c r="Q491" s="17"/>
      <c r="R491" s="17"/>
      <c r="S491" s="87"/>
      <c r="T491" s="17" t="s">
        <v>28</v>
      </c>
      <c r="U491" s="17"/>
      <c r="V491" s="73" t="s">
        <v>1114</v>
      </c>
      <c r="X491" s="10" t="str">
        <f t="shared" si="7"/>
        <v/>
      </c>
    </row>
    <row r="492" spans="1:24" ht="30" customHeight="1" x14ac:dyDescent="0.3">
      <c r="A492" s="68">
        <v>3</v>
      </c>
      <c r="B492" s="32" t="s">
        <v>1115</v>
      </c>
      <c r="C492" s="68"/>
      <c r="D492" s="69">
        <v>16835</v>
      </c>
      <c r="E492" s="69"/>
      <c r="F492" s="68" t="s">
        <v>30</v>
      </c>
      <c r="G492" s="32" t="s">
        <v>1116</v>
      </c>
      <c r="H492" s="73" t="s">
        <v>1228</v>
      </c>
      <c r="I492" s="44"/>
      <c r="J492" s="17"/>
      <c r="K492" s="17"/>
      <c r="L492" s="105"/>
      <c r="M492" s="17"/>
      <c r="N492" s="17"/>
      <c r="O492" s="17"/>
      <c r="P492" s="17"/>
      <c r="Q492" s="17"/>
      <c r="R492" s="17"/>
      <c r="S492" s="87"/>
      <c r="T492" s="17"/>
      <c r="U492" s="17" t="s">
        <v>28</v>
      </c>
      <c r="V492" s="73" t="s">
        <v>1117</v>
      </c>
      <c r="X492" s="10" t="str">
        <f t="shared" si="7"/>
        <v/>
      </c>
    </row>
    <row r="493" spans="1:24" ht="30" customHeight="1" x14ac:dyDescent="0.3">
      <c r="A493" s="68">
        <v>4</v>
      </c>
      <c r="B493" s="32" t="s">
        <v>1118</v>
      </c>
      <c r="C493" s="68"/>
      <c r="D493" s="69"/>
      <c r="E493" s="69">
        <v>18272</v>
      </c>
      <c r="F493" s="68" t="s">
        <v>30</v>
      </c>
      <c r="G493" s="83" t="s">
        <v>1119</v>
      </c>
      <c r="H493" s="73" t="s">
        <v>1421</v>
      </c>
      <c r="I493" s="44"/>
      <c r="J493" s="17"/>
      <c r="K493" s="17"/>
      <c r="L493" s="105"/>
      <c r="M493" s="17"/>
      <c r="N493" s="17" t="s">
        <v>28</v>
      </c>
      <c r="O493" s="17"/>
      <c r="P493" s="17"/>
      <c r="Q493" s="17"/>
      <c r="R493" s="17"/>
      <c r="S493" s="87"/>
      <c r="T493" s="17" t="s">
        <v>28</v>
      </c>
      <c r="U493" s="17"/>
      <c r="V493" s="73" t="s">
        <v>1120</v>
      </c>
      <c r="X493" s="10" t="str">
        <f t="shared" si="7"/>
        <v/>
      </c>
    </row>
    <row r="494" spans="1:24" ht="30" customHeight="1" x14ac:dyDescent="0.3">
      <c r="A494" s="68">
        <v>5</v>
      </c>
      <c r="B494" s="32" t="s">
        <v>1424</v>
      </c>
      <c r="C494" s="68"/>
      <c r="D494" s="69">
        <v>15707</v>
      </c>
      <c r="E494" s="69"/>
      <c r="F494" s="68" t="s">
        <v>30</v>
      </c>
      <c r="G494" s="32" t="s">
        <v>1121</v>
      </c>
      <c r="H494" s="73" t="s">
        <v>1228</v>
      </c>
      <c r="I494" s="44"/>
      <c r="J494" s="17"/>
      <c r="K494" s="17"/>
      <c r="L494" s="105"/>
      <c r="M494" s="17"/>
      <c r="N494" s="17"/>
      <c r="O494" s="17"/>
      <c r="P494" s="17"/>
      <c r="Q494" s="17"/>
      <c r="R494" s="17"/>
      <c r="S494" s="87"/>
      <c r="T494" s="17"/>
      <c r="U494" s="17" t="s">
        <v>28</v>
      </c>
      <c r="V494" s="73" t="s">
        <v>1122</v>
      </c>
      <c r="X494" s="10" t="str">
        <f t="shared" si="7"/>
        <v/>
      </c>
    </row>
    <row r="495" spans="1:24" ht="30" customHeight="1" x14ac:dyDescent="0.3">
      <c r="A495" s="68">
        <v>6</v>
      </c>
      <c r="B495" s="32" t="s">
        <v>1123</v>
      </c>
      <c r="C495" s="68"/>
      <c r="D495" s="69">
        <v>18994</v>
      </c>
      <c r="E495" s="69"/>
      <c r="F495" s="68" t="s">
        <v>30</v>
      </c>
      <c r="G495" s="32" t="s">
        <v>1124</v>
      </c>
      <c r="H495" s="73" t="s">
        <v>1228</v>
      </c>
      <c r="I495" s="51"/>
      <c r="J495" s="17"/>
      <c r="K495" s="17"/>
      <c r="L495" s="105"/>
      <c r="M495" s="17"/>
      <c r="N495" s="17"/>
      <c r="O495" s="17"/>
      <c r="P495" s="17"/>
      <c r="Q495" s="17"/>
      <c r="R495" s="17"/>
      <c r="S495" s="87"/>
      <c r="T495" s="17"/>
      <c r="U495" s="17" t="s">
        <v>28</v>
      </c>
      <c r="V495" s="73" t="s">
        <v>1125</v>
      </c>
      <c r="X495" s="10" t="str">
        <f t="shared" si="7"/>
        <v/>
      </c>
    </row>
    <row r="496" spans="1:24" ht="30" customHeight="1" x14ac:dyDescent="0.3">
      <c r="A496" s="62" t="s">
        <v>24</v>
      </c>
      <c r="B496" s="67" t="s">
        <v>1126</v>
      </c>
      <c r="C496" s="68"/>
      <c r="D496" s="69"/>
      <c r="E496" s="69"/>
      <c r="F496" s="68"/>
      <c r="G496" s="32"/>
      <c r="H496" s="74"/>
      <c r="I496" s="54"/>
      <c r="J496" s="17"/>
      <c r="K496" s="17"/>
      <c r="L496" s="17"/>
      <c r="M496" s="17"/>
      <c r="N496" s="17"/>
      <c r="O496" s="17"/>
      <c r="P496" s="17"/>
      <c r="Q496" s="17"/>
      <c r="R496" s="17"/>
      <c r="S496" s="87"/>
      <c r="T496" s="17"/>
      <c r="U496" s="17"/>
      <c r="V496" s="63" t="s">
        <v>1393</v>
      </c>
      <c r="X496" s="10" t="str">
        <f t="shared" si="7"/>
        <v/>
      </c>
    </row>
    <row r="497" spans="1:24" ht="30" customHeight="1" x14ac:dyDescent="0.3">
      <c r="A497" s="68">
        <v>1</v>
      </c>
      <c r="B497" s="32" t="s">
        <v>1127</v>
      </c>
      <c r="C497" s="68"/>
      <c r="D497" s="69">
        <v>24838</v>
      </c>
      <c r="E497" s="69"/>
      <c r="F497" s="68" t="s">
        <v>30</v>
      </c>
      <c r="G497" s="32" t="s">
        <v>1128</v>
      </c>
      <c r="H497" s="73" t="s">
        <v>1233</v>
      </c>
      <c r="I497" s="44"/>
      <c r="J497" s="17"/>
      <c r="K497" s="17"/>
      <c r="L497" s="17"/>
      <c r="M497" s="17"/>
      <c r="N497" s="17"/>
      <c r="O497" s="17"/>
      <c r="P497" s="17"/>
      <c r="Q497" s="17"/>
      <c r="R497" s="17"/>
      <c r="S497" s="87"/>
      <c r="T497" s="17"/>
      <c r="U497" s="17" t="s">
        <v>28</v>
      </c>
      <c r="V497" s="73" t="s">
        <v>1129</v>
      </c>
      <c r="X497" s="10" t="str">
        <f t="shared" si="7"/>
        <v/>
      </c>
    </row>
    <row r="498" spans="1:24" ht="30" customHeight="1" x14ac:dyDescent="0.3">
      <c r="A498" s="68">
        <v>2</v>
      </c>
      <c r="B498" s="32" t="s">
        <v>1130</v>
      </c>
      <c r="C498" s="68"/>
      <c r="D498" s="69">
        <v>25204</v>
      </c>
      <c r="E498" s="69"/>
      <c r="F498" s="68" t="s">
        <v>30</v>
      </c>
      <c r="G498" s="32" t="s">
        <v>821</v>
      </c>
      <c r="H498" s="73" t="s">
        <v>1227</v>
      </c>
      <c r="I498" s="44"/>
      <c r="J498" s="17"/>
      <c r="K498" s="17"/>
      <c r="L498" s="17"/>
      <c r="M498" s="17"/>
      <c r="N498" s="17"/>
      <c r="O498" s="17"/>
      <c r="P498" s="17"/>
      <c r="Q498" s="17"/>
      <c r="R498" s="17"/>
      <c r="S498" s="87"/>
      <c r="T498" s="17" t="s">
        <v>28</v>
      </c>
      <c r="U498" s="17" t="s">
        <v>28</v>
      </c>
      <c r="V498" s="73" t="s">
        <v>1131</v>
      </c>
      <c r="X498" s="10" t="str">
        <f t="shared" si="7"/>
        <v/>
      </c>
    </row>
    <row r="499" spans="1:24" ht="30" customHeight="1" x14ac:dyDescent="0.3">
      <c r="A499" s="62" t="s">
        <v>24</v>
      </c>
      <c r="B499" s="67" t="s">
        <v>1132</v>
      </c>
      <c r="C499" s="68"/>
      <c r="D499" s="69"/>
      <c r="E499" s="69"/>
      <c r="F499" s="68"/>
      <c r="G499" s="32"/>
      <c r="H499" s="74"/>
      <c r="I499" s="27"/>
      <c r="J499" s="17"/>
      <c r="K499" s="17"/>
      <c r="L499" s="17"/>
      <c r="M499" s="17"/>
      <c r="N499" s="17"/>
      <c r="O499" s="17"/>
      <c r="P499" s="17"/>
      <c r="Q499" s="17"/>
      <c r="R499" s="17"/>
      <c r="S499" s="87"/>
      <c r="T499" s="17"/>
      <c r="U499" s="17"/>
      <c r="V499" s="63" t="s">
        <v>1394</v>
      </c>
      <c r="X499" s="10" t="str">
        <f t="shared" si="7"/>
        <v/>
      </c>
    </row>
    <row r="500" spans="1:24" ht="30" customHeight="1" x14ac:dyDescent="0.3">
      <c r="A500" s="68">
        <v>1</v>
      </c>
      <c r="B500" s="32" t="s">
        <v>1133</v>
      </c>
      <c r="C500" s="68"/>
      <c r="D500" s="69">
        <v>35065</v>
      </c>
      <c r="E500" s="69"/>
      <c r="F500" s="68" t="s">
        <v>30</v>
      </c>
      <c r="G500" s="32" t="s">
        <v>1134</v>
      </c>
      <c r="H500" s="73" t="s">
        <v>1234</v>
      </c>
      <c r="I500" s="44"/>
      <c r="J500" s="17"/>
      <c r="K500" s="17"/>
      <c r="L500" s="17"/>
      <c r="M500" s="17"/>
      <c r="N500" s="17"/>
      <c r="O500" s="17"/>
      <c r="P500" s="17"/>
      <c r="Q500" s="17"/>
      <c r="R500" s="17"/>
      <c r="S500" s="87"/>
      <c r="T500" s="17"/>
      <c r="U500" s="17" t="s">
        <v>28</v>
      </c>
      <c r="V500" s="73" t="s">
        <v>1135</v>
      </c>
      <c r="X500" s="10" t="str">
        <f t="shared" si="7"/>
        <v/>
      </c>
    </row>
    <row r="501" spans="1:24" ht="30" customHeight="1" x14ac:dyDescent="0.3">
      <c r="A501" s="62" t="s">
        <v>24</v>
      </c>
      <c r="B501" s="67" t="s">
        <v>1136</v>
      </c>
      <c r="C501" s="68"/>
      <c r="D501" s="69"/>
      <c r="E501" s="69"/>
      <c r="F501" s="68"/>
      <c r="G501" s="32"/>
      <c r="H501" s="74"/>
      <c r="I501" s="27"/>
      <c r="J501" s="17"/>
      <c r="K501" s="17"/>
      <c r="L501" s="17"/>
      <c r="M501" s="17"/>
      <c r="N501" s="17"/>
      <c r="O501" s="17"/>
      <c r="P501" s="17"/>
      <c r="Q501" s="17"/>
      <c r="R501" s="17"/>
      <c r="S501" s="87"/>
      <c r="T501" s="17"/>
      <c r="U501" s="17"/>
      <c r="V501" s="63" t="s">
        <v>1395</v>
      </c>
      <c r="X501" s="10" t="str">
        <f t="shared" si="7"/>
        <v/>
      </c>
    </row>
    <row r="502" spans="1:24" ht="30" customHeight="1" x14ac:dyDescent="0.3">
      <c r="A502" s="68">
        <v>1</v>
      </c>
      <c r="B502" s="32" t="s">
        <v>1137</v>
      </c>
      <c r="C502" s="68"/>
      <c r="D502" s="69">
        <v>20861</v>
      </c>
      <c r="E502" s="69"/>
      <c r="F502" s="68" t="s">
        <v>59</v>
      </c>
      <c r="G502" s="32" t="s">
        <v>1570</v>
      </c>
      <c r="H502" s="73" t="s">
        <v>1234</v>
      </c>
      <c r="I502" s="44"/>
      <c r="J502" s="17"/>
      <c r="K502" s="17"/>
      <c r="L502" s="17"/>
      <c r="M502" s="17"/>
      <c r="N502" s="17"/>
      <c r="O502" s="17"/>
      <c r="P502" s="17"/>
      <c r="Q502" s="17"/>
      <c r="R502" s="17" t="s">
        <v>28</v>
      </c>
      <c r="S502" s="87"/>
      <c r="T502" s="17"/>
      <c r="U502" s="17"/>
      <c r="V502" s="73" t="s">
        <v>1138</v>
      </c>
      <c r="X502" s="10" t="str">
        <f t="shared" si="7"/>
        <v/>
      </c>
    </row>
    <row r="503" spans="1:24" ht="30" customHeight="1" x14ac:dyDescent="0.3">
      <c r="A503" s="62" t="s">
        <v>24</v>
      </c>
      <c r="B503" s="67" t="s">
        <v>1139</v>
      </c>
      <c r="C503" s="68"/>
      <c r="D503" s="69"/>
      <c r="E503" s="69"/>
      <c r="F503" s="68"/>
      <c r="G503" s="32"/>
      <c r="H503" s="74"/>
      <c r="I503" s="55"/>
      <c r="J503" s="55"/>
      <c r="K503" s="17"/>
      <c r="L503" s="55"/>
      <c r="M503" s="55"/>
      <c r="N503" s="55"/>
      <c r="O503" s="55"/>
      <c r="P503" s="55"/>
      <c r="Q503" s="55"/>
      <c r="R503" s="55"/>
      <c r="S503" s="106"/>
      <c r="T503" s="55"/>
      <c r="U503" s="55"/>
      <c r="V503" s="63" t="s">
        <v>1396</v>
      </c>
      <c r="X503" s="10" t="str">
        <f t="shared" si="7"/>
        <v/>
      </c>
    </row>
    <row r="504" spans="1:24" ht="30" customHeight="1" x14ac:dyDescent="0.3">
      <c r="A504" s="68">
        <v>1</v>
      </c>
      <c r="B504" s="32" t="s">
        <v>1140</v>
      </c>
      <c r="C504" s="68"/>
      <c r="D504" s="69">
        <v>33106</v>
      </c>
      <c r="E504" s="69"/>
      <c r="F504" s="68" t="s">
        <v>30</v>
      </c>
      <c r="G504" s="32" t="s">
        <v>1141</v>
      </c>
      <c r="H504" s="73" t="s">
        <v>1414</v>
      </c>
      <c r="I504" s="20" t="s">
        <v>28</v>
      </c>
      <c r="J504" s="20"/>
      <c r="K504" s="56"/>
      <c r="L504" s="20"/>
      <c r="M504" s="20"/>
      <c r="N504" s="20"/>
      <c r="O504" s="20"/>
      <c r="P504" s="20"/>
      <c r="Q504" s="20"/>
      <c r="R504" s="20"/>
      <c r="S504" s="36"/>
      <c r="T504" s="20" t="s">
        <v>28</v>
      </c>
      <c r="U504" s="20"/>
      <c r="V504" s="73" t="s">
        <v>1142</v>
      </c>
      <c r="X504" s="10" t="str">
        <f t="shared" si="7"/>
        <v/>
      </c>
    </row>
    <row r="505" spans="1:24" ht="30" customHeight="1" x14ac:dyDescent="0.3">
      <c r="A505" s="62" t="s">
        <v>24</v>
      </c>
      <c r="B505" s="67" t="s">
        <v>1143</v>
      </c>
      <c r="C505" s="68"/>
      <c r="D505" s="69"/>
      <c r="E505" s="69"/>
      <c r="F505" s="68"/>
      <c r="G505" s="32"/>
      <c r="H505" s="74"/>
      <c r="I505" s="55"/>
      <c r="J505" s="55"/>
      <c r="K505" s="20"/>
      <c r="L505" s="56"/>
      <c r="M505" s="55"/>
      <c r="N505" s="55"/>
      <c r="O505" s="55"/>
      <c r="P505" s="55"/>
      <c r="Q505" s="55"/>
      <c r="R505" s="55"/>
      <c r="S505" s="55"/>
      <c r="T505" s="55"/>
      <c r="U505" s="55"/>
      <c r="V505" s="63" t="s">
        <v>1397</v>
      </c>
      <c r="X505" s="10" t="str">
        <f t="shared" si="7"/>
        <v/>
      </c>
    </row>
    <row r="506" spans="1:24" ht="30" customHeight="1" x14ac:dyDescent="0.3">
      <c r="A506" s="68">
        <v>1</v>
      </c>
      <c r="B506" s="32" t="s">
        <v>1144</v>
      </c>
      <c r="C506" s="68"/>
      <c r="D506" s="69">
        <v>21551</v>
      </c>
      <c r="E506" s="69"/>
      <c r="F506" s="68" t="s">
        <v>30</v>
      </c>
      <c r="G506" s="32" t="s">
        <v>1506</v>
      </c>
      <c r="H506" s="73" t="s">
        <v>1227</v>
      </c>
      <c r="I506" s="20"/>
      <c r="J506" s="20"/>
      <c r="K506" s="56"/>
      <c r="L506" s="20"/>
      <c r="M506" s="20"/>
      <c r="N506" s="20"/>
      <c r="O506" s="20"/>
      <c r="P506" s="20"/>
      <c r="Q506" s="20"/>
      <c r="R506" s="20"/>
      <c r="S506" s="36"/>
      <c r="T506" s="20"/>
      <c r="U506" s="20" t="s">
        <v>28</v>
      </c>
      <c r="V506" s="73" t="s">
        <v>1145</v>
      </c>
      <c r="X506" s="10" t="str">
        <f t="shared" si="7"/>
        <v/>
      </c>
    </row>
    <row r="507" spans="1:24" ht="30" customHeight="1" x14ac:dyDescent="0.3">
      <c r="A507" s="68">
        <v>2</v>
      </c>
      <c r="B507" s="32" t="s">
        <v>1146</v>
      </c>
      <c r="C507" s="68"/>
      <c r="D507" s="69">
        <v>29587</v>
      </c>
      <c r="E507" s="69"/>
      <c r="F507" s="68" t="s">
        <v>30</v>
      </c>
      <c r="G507" s="32" t="s">
        <v>1507</v>
      </c>
      <c r="H507" s="73" t="s">
        <v>1230</v>
      </c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36"/>
      <c r="T507" s="20"/>
      <c r="U507" s="20" t="s">
        <v>28</v>
      </c>
      <c r="V507" s="73" t="s">
        <v>1147</v>
      </c>
      <c r="X507" s="10" t="str">
        <f t="shared" si="7"/>
        <v/>
      </c>
    </row>
    <row r="508" spans="1:24" ht="30" customHeight="1" x14ac:dyDescent="0.3">
      <c r="A508" s="68">
        <v>3</v>
      </c>
      <c r="B508" s="32" t="s">
        <v>1148</v>
      </c>
      <c r="C508" s="68"/>
      <c r="D508" s="69">
        <v>21418</v>
      </c>
      <c r="E508" s="69"/>
      <c r="F508" s="68" t="s">
        <v>30</v>
      </c>
      <c r="G508" s="32" t="s">
        <v>1508</v>
      </c>
      <c r="H508" s="73" t="s">
        <v>1227</v>
      </c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36"/>
      <c r="T508" s="20"/>
      <c r="U508" s="20" t="s">
        <v>28</v>
      </c>
      <c r="V508" s="73" t="s">
        <v>1149</v>
      </c>
      <c r="X508" s="10" t="str">
        <f t="shared" si="7"/>
        <v/>
      </c>
    </row>
    <row r="509" spans="1:24" ht="30" customHeight="1" x14ac:dyDescent="0.3">
      <c r="A509" s="68">
        <v>4</v>
      </c>
      <c r="B509" s="32" t="s">
        <v>1150</v>
      </c>
      <c r="C509" s="68"/>
      <c r="D509" s="69">
        <v>22085</v>
      </c>
      <c r="E509" s="69"/>
      <c r="F509" s="68" t="s">
        <v>30</v>
      </c>
      <c r="G509" s="32" t="s">
        <v>1571</v>
      </c>
      <c r="H509" s="73" t="s">
        <v>1227</v>
      </c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36"/>
      <c r="T509" s="20"/>
      <c r="U509" s="20" t="s">
        <v>28</v>
      </c>
      <c r="V509" s="73" t="s">
        <v>1151</v>
      </c>
      <c r="X509" s="10" t="str">
        <f t="shared" si="7"/>
        <v/>
      </c>
    </row>
    <row r="510" spans="1:24" ht="30" customHeight="1" x14ac:dyDescent="0.3">
      <c r="A510" s="68">
        <v>5</v>
      </c>
      <c r="B510" s="32" t="s">
        <v>1152</v>
      </c>
      <c r="C510" s="68"/>
      <c r="D510" s="69">
        <v>17168</v>
      </c>
      <c r="E510" s="69"/>
      <c r="F510" s="68" t="s">
        <v>30</v>
      </c>
      <c r="G510" s="32" t="s">
        <v>1572</v>
      </c>
      <c r="H510" s="73" t="s">
        <v>1227</v>
      </c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36"/>
      <c r="T510" s="20"/>
      <c r="U510" s="20" t="s">
        <v>28</v>
      </c>
      <c r="V510" s="73" t="s">
        <v>1153</v>
      </c>
      <c r="X510" s="10" t="str">
        <f t="shared" si="7"/>
        <v/>
      </c>
    </row>
    <row r="511" spans="1:24" ht="30" customHeight="1" x14ac:dyDescent="0.3">
      <c r="A511" s="62" t="s">
        <v>24</v>
      </c>
      <c r="B511" s="67" t="s">
        <v>1154</v>
      </c>
      <c r="C511" s="68"/>
      <c r="D511" s="69"/>
      <c r="E511" s="69"/>
      <c r="F511" s="68"/>
      <c r="G511" s="32"/>
      <c r="H511" s="74"/>
      <c r="I511" s="55"/>
      <c r="J511" s="55"/>
      <c r="K511" s="20"/>
      <c r="L511" s="55"/>
      <c r="M511" s="55"/>
      <c r="N511" s="55"/>
      <c r="O511" s="55"/>
      <c r="P511" s="55"/>
      <c r="Q511" s="55"/>
      <c r="R511" s="55"/>
      <c r="S511" s="106"/>
      <c r="T511" s="55"/>
      <c r="U511" s="55"/>
      <c r="V511" s="63" t="s">
        <v>1398</v>
      </c>
      <c r="X511" s="10" t="str">
        <f t="shared" si="7"/>
        <v/>
      </c>
    </row>
    <row r="512" spans="1:24" ht="30" customHeight="1" x14ac:dyDescent="0.3">
      <c r="A512" s="68">
        <v>1</v>
      </c>
      <c r="B512" s="32" t="s">
        <v>1155</v>
      </c>
      <c r="C512" s="68"/>
      <c r="D512" s="69">
        <v>23163</v>
      </c>
      <c r="E512" s="69"/>
      <c r="F512" s="68" t="s">
        <v>30</v>
      </c>
      <c r="G512" s="32" t="s">
        <v>1156</v>
      </c>
      <c r="H512" s="73" t="s">
        <v>1234</v>
      </c>
      <c r="I512" s="20"/>
      <c r="J512" s="20"/>
      <c r="K512" s="56"/>
      <c r="L512" s="20"/>
      <c r="M512" s="20"/>
      <c r="N512" s="20"/>
      <c r="O512" s="20"/>
      <c r="P512" s="20"/>
      <c r="Q512" s="20"/>
      <c r="R512" s="20"/>
      <c r="S512" s="36"/>
      <c r="T512" s="20"/>
      <c r="U512" s="20" t="s">
        <v>28</v>
      </c>
      <c r="V512" s="73" t="s">
        <v>1157</v>
      </c>
      <c r="X512" s="10" t="str">
        <f t="shared" si="7"/>
        <v/>
      </c>
    </row>
    <row r="513" spans="1:24" ht="30" customHeight="1" x14ac:dyDescent="0.3">
      <c r="A513" s="68">
        <v>2</v>
      </c>
      <c r="B513" s="32" t="s">
        <v>1158</v>
      </c>
      <c r="C513" s="68"/>
      <c r="D513" s="69">
        <v>25934</v>
      </c>
      <c r="E513" s="69"/>
      <c r="F513" s="68" t="s">
        <v>30</v>
      </c>
      <c r="G513" s="32" t="s">
        <v>1159</v>
      </c>
      <c r="H513" s="107" t="s">
        <v>1596</v>
      </c>
      <c r="I513" s="20"/>
      <c r="J513" s="20"/>
      <c r="K513" s="20"/>
      <c r="L513" s="20"/>
      <c r="M513" s="20"/>
      <c r="N513" s="20"/>
      <c r="O513" s="20"/>
      <c r="P513" s="20"/>
      <c r="Q513" s="20"/>
      <c r="R513" s="20" t="s">
        <v>28</v>
      </c>
      <c r="S513" s="36"/>
      <c r="T513" s="20"/>
      <c r="U513" s="20"/>
      <c r="V513" s="73" t="s">
        <v>1160</v>
      </c>
      <c r="X513" s="10" t="str">
        <f t="shared" si="7"/>
        <v/>
      </c>
    </row>
    <row r="514" spans="1:24" ht="30" customHeight="1" x14ac:dyDescent="0.3">
      <c r="A514" s="68">
        <v>3</v>
      </c>
      <c r="B514" s="32" t="s">
        <v>1161</v>
      </c>
      <c r="C514" s="68"/>
      <c r="D514" s="69" t="s">
        <v>1162</v>
      </c>
      <c r="E514" s="69"/>
      <c r="F514" s="68" t="s">
        <v>30</v>
      </c>
      <c r="G514" s="32" t="s">
        <v>1163</v>
      </c>
      <c r="H514" s="73" t="s">
        <v>1229</v>
      </c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36"/>
      <c r="T514" s="20"/>
      <c r="U514" s="20" t="s">
        <v>28</v>
      </c>
      <c r="V514" s="73" t="s">
        <v>1164</v>
      </c>
      <c r="X514" s="10" t="str">
        <f t="shared" si="7"/>
        <v/>
      </c>
    </row>
    <row r="515" spans="1:24" ht="30" customHeight="1" x14ac:dyDescent="0.3">
      <c r="A515" s="68">
        <v>4</v>
      </c>
      <c r="B515" s="32" t="s">
        <v>1165</v>
      </c>
      <c r="C515" s="68"/>
      <c r="D515" s="69">
        <v>20821</v>
      </c>
      <c r="E515" s="69"/>
      <c r="F515" s="68" t="s">
        <v>30</v>
      </c>
      <c r="G515" s="32" t="s">
        <v>1166</v>
      </c>
      <c r="H515" s="73" t="s">
        <v>1227</v>
      </c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36"/>
      <c r="T515" s="20" t="s">
        <v>28</v>
      </c>
      <c r="U515" s="20" t="s">
        <v>28</v>
      </c>
      <c r="V515" s="73" t="s">
        <v>1167</v>
      </c>
      <c r="X515" s="10" t="str">
        <f t="shared" si="7"/>
        <v/>
      </c>
    </row>
    <row r="516" spans="1:24" ht="30" customHeight="1" x14ac:dyDescent="0.3">
      <c r="A516" s="68">
        <v>5</v>
      </c>
      <c r="B516" s="32" t="s">
        <v>1168</v>
      </c>
      <c r="C516" s="68"/>
      <c r="D516" s="69">
        <v>22282</v>
      </c>
      <c r="E516" s="69"/>
      <c r="F516" s="68" t="s">
        <v>30</v>
      </c>
      <c r="G516" s="32" t="s">
        <v>1169</v>
      </c>
      <c r="H516" s="73" t="s">
        <v>1233</v>
      </c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36"/>
      <c r="T516" s="20"/>
      <c r="U516" s="20" t="s">
        <v>28</v>
      </c>
      <c r="V516" s="73" t="s">
        <v>1170</v>
      </c>
      <c r="X516" s="10" t="str">
        <f t="shared" si="7"/>
        <v/>
      </c>
    </row>
    <row r="517" spans="1:24" ht="30" customHeight="1" x14ac:dyDescent="0.3">
      <c r="A517" s="68">
        <v>6</v>
      </c>
      <c r="B517" s="32" t="s">
        <v>1171</v>
      </c>
      <c r="C517" s="68"/>
      <c r="D517" s="69" t="s">
        <v>1172</v>
      </c>
      <c r="E517" s="69"/>
      <c r="F517" s="68" t="s">
        <v>30</v>
      </c>
      <c r="G517" s="32" t="s">
        <v>1173</v>
      </c>
      <c r="H517" s="73" t="s">
        <v>1229</v>
      </c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36"/>
      <c r="T517" s="20"/>
      <c r="U517" s="20" t="s">
        <v>28</v>
      </c>
      <c r="V517" s="73" t="s">
        <v>1174</v>
      </c>
      <c r="X517" s="10" t="str">
        <f t="shared" si="7"/>
        <v/>
      </c>
    </row>
    <row r="518" spans="1:24" ht="30" customHeight="1" x14ac:dyDescent="0.3">
      <c r="A518" s="68">
        <v>7</v>
      </c>
      <c r="B518" s="32" t="s">
        <v>1175</v>
      </c>
      <c r="C518" s="68"/>
      <c r="D518" s="69">
        <v>30154</v>
      </c>
      <c r="E518" s="69"/>
      <c r="F518" s="68" t="s">
        <v>30</v>
      </c>
      <c r="G518" s="32" t="s">
        <v>1176</v>
      </c>
      <c r="H518" s="73" t="s">
        <v>1227</v>
      </c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36"/>
      <c r="T518" s="20"/>
      <c r="U518" s="20" t="s">
        <v>28</v>
      </c>
      <c r="V518" s="73" t="s">
        <v>1177</v>
      </c>
      <c r="X518" s="10" t="str">
        <f t="shared" si="7"/>
        <v/>
      </c>
    </row>
    <row r="519" spans="1:24" ht="30" customHeight="1" x14ac:dyDescent="0.3">
      <c r="A519" s="62" t="s">
        <v>24</v>
      </c>
      <c r="B519" s="67" t="s">
        <v>1178</v>
      </c>
      <c r="C519" s="68"/>
      <c r="D519" s="69"/>
      <c r="E519" s="69"/>
      <c r="F519" s="68"/>
      <c r="G519" s="32"/>
      <c r="H519" s="74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36"/>
      <c r="T519" s="20"/>
      <c r="U519" s="20"/>
      <c r="V519" s="63" t="s">
        <v>1399</v>
      </c>
      <c r="X519" s="10" t="str">
        <f t="shared" si="7"/>
        <v/>
      </c>
    </row>
    <row r="520" spans="1:24" ht="30" customHeight="1" x14ac:dyDescent="0.3">
      <c r="A520" s="68">
        <v>1</v>
      </c>
      <c r="B520" s="32" t="s">
        <v>1179</v>
      </c>
      <c r="C520" s="68"/>
      <c r="D520" s="69"/>
      <c r="E520" s="69">
        <v>24763</v>
      </c>
      <c r="F520" s="68" t="s">
        <v>30</v>
      </c>
      <c r="G520" s="32" t="s">
        <v>1180</v>
      </c>
      <c r="H520" s="73" t="s">
        <v>1227</v>
      </c>
      <c r="I520" s="20" t="s">
        <v>28</v>
      </c>
      <c r="J520" s="20"/>
      <c r="K520" s="20"/>
      <c r="L520" s="20"/>
      <c r="M520" s="20"/>
      <c r="N520" s="20"/>
      <c r="O520" s="20"/>
      <c r="P520" s="20"/>
      <c r="Q520" s="20"/>
      <c r="R520" s="20"/>
      <c r="S520" s="36"/>
      <c r="T520" s="20" t="s">
        <v>28</v>
      </c>
      <c r="U520" s="20"/>
      <c r="V520" s="73" t="s">
        <v>1400</v>
      </c>
      <c r="X520" s="10" t="str">
        <f t="shared" si="7"/>
        <v/>
      </c>
    </row>
    <row r="521" spans="1:24" ht="30" customHeight="1" x14ac:dyDescent="0.3">
      <c r="A521" s="62" t="s">
        <v>24</v>
      </c>
      <c r="B521" s="67" t="s">
        <v>1181</v>
      </c>
      <c r="C521" s="68"/>
      <c r="D521" s="69"/>
      <c r="E521" s="69"/>
      <c r="F521" s="68"/>
      <c r="G521" s="32"/>
      <c r="H521" s="74"/>
      <c r="I521" s="57"/>
      <c r="J521" s="57"/>
      <c r="K521" s="20"/>
      <c r="L521" s="57"/>
      <c r="M521" s="57"/>
      <c r="N521" s="57"/>
      <c r="O521" s="57"/>
      <c r="P521" s="57"/>
      <c r="Q521" s="57"/>
      <c r="R521" s="57"/>
      <c r="S521" s="108"/>
      <c r="T521" s="57"/>
      <c r="U521" s="57"/>
      <c r="V521" s="63" t="s">
        <v>1401</v>
      </c>
      <c r="X521" s="10" t="str">
        <f t="shared" si="7"/>
        <v/>
      </c>
    </row>
    <row r="522" spans="1:24" ht="30" customHeight="1" x14ac:dyDescent="0.3">
      <c r="A522" s="68">
        <v>1</v>
      </c>
      <c r="B522" s="32" t="s">
        <v>1182</v>
      </c>
      <c r="C522" s="68"/>
      <c r="D522" s="69">
        <v>23743</v>
      </c>
      <c r="E522" s="69"/>
      <c r="F522" s="68" t="s">
        <v>30</v>
      </c>
      <c r="G522" s="32" t="s">
        <v>1183</v>
      </c>
      <c r="H522" s="73" t="s">
        <v>1233</v>
      </c>
      <c r="I522" s="20"/>
      <c r="J522" s="20"/>
      <c r="K522" s="58"/>
      <c r="L522" s="20"/>
      <c r="M522" s="20"/>
      <c r="N522" s="20"/>
      <c r="O522" s="20"/>
      <c r="P522" s="20"/>
      <c r="Q522" s="20"/>
      <c r="R522" s="20"/>
      <c r="S522" s="36"/>
      <c r="T522" s="20"/>
      <c r="U522" s="36" t="s">
        <v>28</v>
      </c>
      <c r="V522" s="73" t="s">
        <v>1184</v>
      </c>
      <c r="X522" s="10" t="str">
        <f t="shared" si="7"/>
        <v/>
      </c>
    </row>
    <row r="523" spans="1:24" ht="30" customHeight="1" x14ac:dyDescent="0.3">
      <c r="A523" s="68">
        <v>2</v>
      </c>
      <c r="B523" s="32" t="s">
        <v>1185</v>
      </c>
      <c r="C523" s="68"/>
      <c r="D523" s="69">
        <v>31810</v>
      </c>
      <c r="E523" s="69"/>
      <c r="F523" s="68" t="s">
        <v>30</v>
      </c>
      <c r="G523" s="32" t="s">
        <v>1186</v>
      </c>
      <c r="H523" s="73" t="s">
        <v>1227</v>
      </c>
      <c r="I523" s="20"/>
      <c r="J523" s="20" t="s">
        <v>28</v>
      </c>
      <c r="K523" s="58"/>
      <c r="L523" s="20"/>
      <c r="M523" s="20"/>
      <c r="N523" s="20"/>
      <c r="O523" s="20"/>
      <c r="P523" s="20"/>
      <c r="Q523" s="20"/>
      <c r="R523" s="20"/>
      <c r="S523" s="36"/>
      <c r="T523" s="20" t="s">
        <v>28</v>
      </c>
      <c r="U523" s="36"/>
      <c r="V523" s="73" t="s">
        <v>1187</v>
      </c>
      <c r="X523" s="10" t="str">
        <f t="shared" si="7"/>
        <v/>
      </c>
    </row>
    <row r="524" spans="1:24" ht="30" customHeight="1" x14ac:dyDescent="0.3">
      <c r="A524" s="68" t="s">
        <v>24</v>
      </c>
      <c r="B524" s="67" t="s">
        <v>1188</v>
      </c>
      <c r="C524" s="68"/>
      <c r="D524" s="69"/>
      <c r="E524" s="69"/>
      <c r="F524" s="68"/>
      <c r="G524" s="32"/>
      <c r="H524" s="74"/>
      <c r="I524" s="20"/>
      <c r="J524" s="20"/>
      <c r="K524" s="58"/>
      <c r="L524" s="20"/>
      <c r="M524" s="20"/>
      <c r="N524" s="20"/>
      <c r="O524" s="20"/>
      <c r="P524" s="20"/>
      <c r="Q524" s="20"/>
      <c r="R524" s="20"/>
      <c r="S524" s="36"/>
      <c r="T524" s="20"/>
      <c r="U524" s="20"/>
      <c r="V524" s="63" t="s">
        <v>1402</v>
      </c>
      <c r="X524" s="10" t="str">
        <f t="shared" si="7"/>
        <v/>
      </c>
    </row>
    <row r="525" spans="1:24" ht="30" customHeight="1" x14ac:dyDescent="0.3">
      <c r="A525" s="68">
        <v>1</v>
      </c>
      <c r="B525" s="32" t="s">
        <v>1189</v>
      </c>
      <c r="C525" s="68"/>
      <c r="D525" s="69">
        <v>18994</v>
      </c>
      <c r="E525" s="69"/>
      <c r="F525" s="68" t="s">
        <v>30</v>
      </c>
      <c r="G525" s="32" t="s">
        <v>480</v>
      </c>
      <c r="H525" s="73" t="s">
        <v>1230</v>
      </c>
      <c r="I525" s="20"/>
      <c r="J525" s="20"/>
      <c r="K525" s="58"/>
      <c r="L525" s="20"/>
      <c r="M525" s="20"/>
      <c r="N525" s="20" t="s">
        <v>28</v>
      </c>
      <c r="O525" s="20"/>
      <c r="P525" s="20"/>
      <c r="Q525" s="20"/>
      <c r="R525" s="20"/>
      <c r="S525" s="36"/>
      <c r="T525" s="20" t="s">
        <v>28</v>
      </c>
      <c r="U525" s="20"/>
      <c r="V525" s="73" t="s">
        <v>1190</v>
      </c>
      <c r="X525" s="10" t="str">
        <f t="shared" si="7"/>
        <v/>
      </c>
    </row>
    <row r="526" spans="1:24" ht="30" customHeight="1" x14ac:dyDescent="0.3">
      <c r="A526" s="62" t="s">
        <v>24</v>
      </c>
      <c r="B526" s="67" t="s">
        <v>1191</v>
      </c>
      <c r="C526" s="68"/>
      <c r="D526" s="69"/>
      <c r="E526" s="69"/>
      <c r="F526" s="68"/>
      <c r="G526" s="32"/>
      <c r="H526" s="74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36"/>
      <c r="T526" s="20"/>
      <c r="U526" s="20"/>
      <c r="V526" s="63" t="s">
        <v>1403</v>
      </c>
      <c r="X526" s="10" t="str">
        <f t="shared" si="7"/>
        <v/>
      </c>
    </row>
    <row r="527" spans="1:24" ht="30" customHeight="1" x14ac:dyDescent="0.3">
      <c r="A527" s="68">
        <v>1</v>
      </c>
      <c r="B527" s="32" t="s">
        <v>1192</v>
      </c>
      <c r="C527" s="68"/>
      <c r="D527" s="69">
        <v>18264</v>
      </c>
      <c r="E527" s="69"/>
      <c r="F527" s="68" t="s">
        <v>30</v>
      </c>
      <c r="G527" s="32" t="s">
        <v>1193</v>
      </c>
      <c r="H527" s="73" t="s">
        <v>1229</v>
      </c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36"/>
      <c r="T527" s="20"/>
      <c r="U527" s="20" t="s">
        <v>28</v>
      </c>
      <c r="V527" s="73" t="s">
        <v>1194</v>
      </c>
      <c r="X527" s="10" t="str">
        <f t="shared" ref="X527:X541" si="8">IF(COUNTIF(I527:U527,"x")=3,"Sửa","")</f>
        <v/>
      </c>
    </row>
    <row r="528" spans="1:24" ht="30" customHeight="1" x14ac:dyDescent="0.3">
      <c r="A528" s="68">
        <v>2</v>
      </c>
      <c r="B528" s="32" t="s">
        <v>1195</v>
      </c>
      <c r="C528" s="68"/>
      <c r="D528" s="69">
        <v>24473</v>
      </c>
      <c r="E528" s="69"/>
      <c r="F528" s="68" t="s">
        <v>30</v>
      </c>
      <c r="G528" s="32" t="s">
        <v>1196</v>
      </c>
      <c r="H528" s="73" t="s">
        <v>1230</v>
      </c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36"/>
      <c r="T528" s="20"/>
      <c r="U528" s="20" t="s">
        <v>28</v>
      </c>
      <c r="V528" s="73" t="s">
        <v>1197</v>
      </c>
      <c r="X528" s="10" t="str">
        <f t="shared" si="8"/>
        <v/>
      </c>
    </row>
    <row r="529" spans="1:24" ht="30" customHeight="1" x14ac:dyDescent="0.3">
      <c r="A529" s="68">
        <v>3</v>
      </c>
      <c r="B529" s="32" t="s">
        <v>1198</v>
      </c>
      <c r="C529" s="68"/>
      <c r="D529" s="69">
        <v>29749</v>
      </c>
      <c r="E529" s="69"/>
      <c r="F529" s="68" t="s">
        <v>30</v>
      </c>
      <c r="G529" s="32" t="s">
        <v>1199</v>
      </c>
      <c r="H529" s="73" t="s">
        <v>1230</v>
      </c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36"/>
      <c r="T529" s="20" t="s">
        <v>28</v>
      </c>
      <c r="U529" s="20" t="s">
        <v>28</v>
      </c>
      <c r="V529" s="73" t="s">
        <v>1200</v>
      </c>
      <c r="X529" s="10" t="str">
        <f t="shared" si="8"/>
        <v/>
      </c>
    </row>
    <row r="530" spans="1:24" ht="30" customHeight="1" x14ac:dyDescent="0.3">
      <c r="A530" s="62" t="s">
        <v>24</v>
      </c>
      <c r="B530" s="67" t="s">
        <v>1201</v>
      </c>
      <c r="C530" s="68"/>
      <c r="D530" s="69"/>
      <c r="E530" s="69"/>
      <c r="F530" s="68"/>
      <c r="G530" s="32"/>
      <c r="H530" s="74"/>
      <c r="I530" s="55"/>
      <c r="J530" s="55"/>
      <c r="K530" s="20"/>
      <c r="L530" s="55"/>
      <c r="M530" s="55"/>
      <c r="N530" s="55"/>
      <c r="O530" s="55"/>
      <c r="P530" s="55"/>
      <c r="Q530" s="55"/>
      <c r="R530" s="55"/>
      <c r="S530" s="106"/>
      <c r="T530" s="55"/>
      <c r="U530" s="55"/>
      <c r="V530" s="63" t="s">
        <v>1404</v>
      </c>
      <c r="X530" s="10" t="str">
        <f t="shared" si="8"/>
        <v/>
      </c>
    </row>
    <row r="531" spans="1:24" ht="30" customHeight="1" x14ac:dyDescent="0.3">
      <c r="A531" s="68">
        <v>1</v>
      </c>
      <c r="B531" s="32" t="s">
        <v>1202</v>
      </c>
      <c r="C531" s="68"/>
      <c r="D531" s="69"/>
      <c r="E531" s="69">
        <v>20898</v>
      </c>
      <c r="F531" s="68" t="s">
        <v>59</v>
      </c>
      <c r="G531" s="32" t="s">
        <v>1573</v>
      </c>
      <c r="H531" s="73" t="s">
        <v>1227</v>
      </c>
      <c r="I531" s="34"/>
      <c r="J531" s="20"/>
      <c r="K531" s="56"/>
      <c r="L531" s="20"/>
      <c r="M531" s="20"/>
      <c r="N531" s="20"/>
      <c r="O531" s="20"/>
      <c r="P531" s="20"/>
      <c r="Q531" s="20"/>
      <c r="R531" s="20"/>
      <c r="S531" s="36" t="s">
        <v>28</v>
      </c>
      <c r="T531" s="20"/>
      <c r="U531" s="20"/>
      <c r="V531" s="73" t="s">
        <v>1203</v>
      </c>
      <c r="X531" s="10" t="str">
        <f t="shared" si="8"/>
        <v/>
      </c>
    </row>
    <row r="532" spans="1:24" ht="30" customHeight="1" x14ac:dyDescent="0.3">
      <c r="A532" s="68">
        <v>2</v>
      </c>
      <c r="B532" s="32" t="s">
        <v>1204</v>
      </c>
      <c r="C532" s="68"/>
      <c r="D532" s="69">
        <v>20022</v>
      </c>
      <c r="E532" s="69"/>
      <c r="F532" s="68" t="s">
        <v>59</v>
      </c>
      <c r="G532" s="32" t="s">
        <v>1574</v>
      </c>
      <c r="H532" s="73" t="s">
        <v>1227</v>
      </c>
      <c r="I532" s="34"/>
      <c r="J532" s="20"/>
      <c r="K532" s="20"/>
      <c r="L532" s="20"/>
      <c r="M532" s="20"/>
      <c r="N532" s="20"/>
      <c r="O532" s="20"/>
      <c r="P532" s="20"/>
      <c r="Q532" s="20"/>
      <c r="R532" s="20"/>
      <c r="S532" s="36" t="s">
        <v>28</v>
      </c>
      <c r="T532" s="20"/>
      <c r="U532" s="20"/>
      <c r="V532" s="73" t="s">
        <v>1205</v>
      </c>
      <c r="X532" s="10" t="str">
        <f t="shared" si="8"/>
        <v/>
      </c>
    </row>
    <row r="533" spans="1:24" ht="30" customHeight="1" x14ac:dyDescent="0.3">
      <c r="A533" s="68">
        <v>3</v>
      </c>
      <c r="B533" s="32" t="s">
        <v>1206</v>
      </c>
      <c r="C533" s="68"/>
      <c r="D533" s="69"/>
      <c r="E533" s="69">
        <v>22594</v>
      </c>
      <c r="F533" s="68" t="s">
        <v>59</v>
      </c>
      <c r="G533" s="32" t="s">
        <v>1575</v>
      </c>
      <c r="H533" s="73" t="s">
        <v>1228</v>
      </c>
      <c r="I533" s="34"/>
      <c r="J533" s="20"/>
      <c r="K533" s="20"/>
      <c r="L533" s="20"/>
      <c r="M533" s="20"/>
      <c r="N533" s="20"/>
      <c r="O533" s="20"/>
      <c r="P533" s="20"/>
      <c r="Q533" s="20"/>
      <c r="R533" s="20"/>
      <c r="S533" s="36" t="s">
        <v>28</v>
      </c>
      <c r="T533" s="20"/>
      <c r="U533" s="20"/>
      <c r="V533" s="73" t="s">
        <v>1207</v>
      </c>
      <c r="X533" s="10" t="str">
        <f t="shared" si="8"/>
        <v/>
      </c>
    </row>
    <row r="534" spans="1:24" ht="30" customHeight="1" x14ac:dyDescent="0.3">
      <c r="A534" s="68">
        <v>4</v>
      </c>
      <c r="B534" s="32" t="s">
        <v>1208</v>
      </c>
      <c r="C534" s="68"/>
      <c r="D534" s="69"/>
      <c r="E534" s="69">
        <v>21175</v>
      </c>
      <c r="F534" s="68" t="s">
        <v>59</v>
      </c>
      <c r="G534" s="32" t="s">
        <v>1576</v>
      </c>
      <c r="H534" s="73" t="s">
        <v>1227</v>
      </c>
      <c r="I534" s="34"/>
      <c r="J534" s="20"/>
      <c r="K534" s="20"/>
      <c r="L534" s="20"/>
      <c r="M534" s="20"/>
      <c r="N534" s="20"/>
      <c r="O534" s="20"/>
      <c r="P534" s="20"/>
      <c r="Q534" s="20"/>
      <c r="R534" s="20"/>
      <c r="S534" s="36" t="s">
        <v>28</v>
      </c>
      <c r="T534" s="20"/>
      <c r="U534" s="20"/>
      <c r="V534" s="73" t="s">
        <v>1209</v>
      </c>
      <c r="X534" s="10" t="str">
        <f t="shared" si="8"/>
        <v/>
      </c>
    </row>
    <row r="535" spans="1:24" ht="30" customHeight="1" x14ac:dyDescent="0.3">
      <c r="A535" s="68">
        <v>5</v>
      </c>
      <c r="B535" s="32" t="s">
        <v>1210</v>
      </c>
      <c r="C535" s="68"/>
      <c r="D535" s="69">
        <v>24660</v>
      </c>
      <c r="E535" s="69"/>
      <c r="F535" s="68" t="s">
        <v>59</v>
      </c>
      <c r="G535" s="32" t="s">
        <v>1577</v>
      </c>
      <c r="H535" s="73" t="s">
        <v>1230</v>
      </c>
      <c r="I535" s="34"/>
      <c r="J535" s="20"/>
      <c r="K535" s="20"/>
      <c r="L535" s="20"/>
      <c r="M535" s="20"/>
      <c r="N535" s="20"/>
      <c r="O535" s="20"/>
      <c r="P535" s="20"/>
      <c r="Q535" s="20"/>
      <c r="R535" s="20"/>
      <c r="S535" s="36" t="s">
        <v>28</v>
      </c>
      <c r="T535" s="20"/>
      <c r="U535" s="20"/>
      <c r="V535" s="73" t="s">
        <v>1211</v>
      </c>
      <c r="X535" s="10" t="str">
        <f t="shared" si="8"/>
        <v/>
      </c>
    </row>
    <row r="536" spans="1:24" ht="30" customHeight="1" x14ac:dyDescent="0.3">
      <c r="A536" s="68">
        <v>6</v>
      </c>
      <c r="B536" s="32" t="s">
        <v>1212</v>
      </c>
      <c r="C536" s="68"/>
      <c r="D536" s="69">
        <v>14656</v>
      </c>
      <c r="E536" s="69"/>
      <c r="F536" s="68" t="s">
        <v>59</v>
      </c>
      <c r="G536" s="32" t="s">
        <v>1578</v>
      </c>
      <c r="H536" s="73" t="s">
        <v>1233</v>
      </c>
      <c r="I536" s="34"/>
      <c r="J536" s="20"/>
      <c r="K536" s="20"/>
      <c r="L536" s="20"/>
      <c r="M536" s="20"/>
      <c r="N536" s="20"/>
      <c r="O536" s="20"/>
      <c r="P536" s="20"/>
      <c r="Q536" s="20"/>
      <c r="R536" s="20"/>
      <c r="S536" s="36" t="s">
        <v>28</v>
      </c>
      <c r="T536" s="20"/>
      <c r="U536" s="20"/>
      <c r="V536" s="73" t="s">
        <v>1213</v>
      </c>
      <c r="X536" s="10" t="str">
        <f t="shared" si="8"/>
        <v/>
      </c>
    </row>
    <row r="537" spans="1:24" ht="30" customHeight="1" x14ac:dyDescent="0.3">
      <c r="A537" s="68">
        <v>7</v>
      </c>
      <c r="B537" s="32" t="s">
        <v>1214</v>
      </c>
      <c r="C537" s="68"/>
      <c r="D537" s="69">
        <v>23611</v>
      </c>
      <c r="E537" s="69"/>
      <c r="F537" s="68" t="s">
        <v>30</v>
      </c>
      <c r="G537" s="32" t="s">
        <v>1579</v>
      </c>
      <c r="H537" s="73" t="s">
        <v>1597</v>
      </c>
      <c r="I537" s="34"/>
      <c r="J537" s="20"/>
      <c r="K537" s="20"/>
      <c r="L537" s="20"/>
      <c r="M537" s="20"/>
      <c r="N537" s="20" t="s">
        <v>28</v>
      </c>
      <c r="O537" s="20"/>
      <c r="P537" s="20"/>
      <c r="Q537" s="20"/>
      <c r="R537" s="20"/>
      <c r="S537" s="36"/>
      <c r="T537" s="20" t="s">
        <v>28</v>
      </c>
      <c r="U537" s="20"/>
      <c r="V537" s="73" t="s">
        <v>1215</v>
      </c>
      <c r="X537" s="10" t="str">
        <f t="shared" si="8"/>
        <v/>
      </c>
    </row>
    <row r="538" spans="1:24" ht="30" customHeight="1" x14ac:dyDescent="0.3">
      <c r="A538" s="68">
        <v>8</v>
      </c>
      <c r="B538" s="32" t="s">
        <v>1216</v>
      </c>
      <c r="C538" s="68"/>
      <c r="D538" s="69">
        <v>18513</v>
      </c>
      <c r="E538" s="69"/>
      <c r="F538" s="68" t="s">
        <v>30</v>
      </c>
      <c r="G538" s="32" t="s">
        <v>1580</v>
      </c>
      <c r="H538" s="73" t="s">
        <v>1233</v>
      </c>
      <c r="I538" s="33"/>
      <c r="J538" s="20"/>
      <c r="K538" s="20"/>
      <c r="L538" s="20"/>
      <c r="M538" s="20"/>
      <c r="N538" s="20"/>
      <c r="O538" s="20"/>
      <c r="P538" s="20"/>
      <c r="Q538" s="20"/>
      <c r="R538" s="20"/>
      <c r="S538" s="36" t="s">
        <v>28</v>
      </c>
      <c r="T538" s="20"/>
      <c r="U538" s="20"/>
      <c r="V538" s="73" t="s">
        <v>1217</v>
      </c>
      <c r="X538" s="10" t="str">
        <f t="shared" si="8"/>
        <v/>
      </c>
    </row>
    <row r="539" spans="1:24" ht="30" customHeight="1" x14ac:dyDescent="0.3">
      <c r="A539" s="62" t="s">
        <v>24</v>
      </c>
      <c r="B539" s="67" t="s">
        <v>1218</v>
      </c>
      <c r="C539" s="68"/>
      <c r="D539" s="69"/>
      <c r="E539" s="69"/>
      <c r="F539" s="68"/>
      <c r="G539" s="32"/>
      <c r="H539" s="74"/>
      <c r="I539" s="55"/>
      <c r="J539" s="55"/>
      <c r="K539" s="20"/>
      <c r="L539" s="55"/>
      <c r="M539" s="55"/>
      <c r="N539" s="55"/>
      <c r="O539" s="55"/>
      <c r="P539" s="55"/>
      <c r="Q539" s="55"/>
      <c r="R539" s="55"/>
      <c r="S539" s="106"/>
      <c r="T539" s="55"/>
      <c r="U539" s="55"/>
      <c r="V539" s="63" t="s">
        <v>1405</v>
      </c>
      <c r="X539" s="10" t="str">
        <f t="shared" si="8"/>
        <v/>
      </c>
    </row>
    <row r="540" spans="1:24" ht="30" customHeight="1" x14ac:dyDescent="0.3">
      <c r="A540" s="68">
        <v>1</v>
      </c>
      <c r="B540" s="32" t="s">
        <v>1219</v>
      </c>
      <c r="C540" s="68"/>
      <c r="D540" s="69">
        <v>21612</v>
      </c>
      <c r="E540" s="69"/>
      <c r="F540" s="68" t="s">
        <v>59</v>
      </c>
      <c r="G540" s="32" t="s">
        <v>1581</v>
      </c>
      <c r="H540" s="73" t="s">
        <v>1230</v>
      </c>
      <c r="I540" s="24"/>
      <c r="J540" s="24"/>
      <c r="K540" s="20"/>
      <c r="L540" s="24"/>
      <c r="M540" s="24"/>
      <c r="N540" s="24"/>
      <c r="O540" s="24"/>
      <c r="P540" s="24"/>
      <c r="Q540" s="24"/>
      <c r="R540" s="24"/>
      <c r="S540" s="78"/>
      <c r="T540" s="24"/>
      <c r="U540" s="24" t="s">
        <v>28</v>
      </c>
      <c r="V540" s="73" t="s">
        <v>1220</v>
      </c>
      <c r="X540" s="10" t="str">
        <f t="shared" si="8"/>
        <v/>
      </c>
    </row>
    <row r="541" spans="1:24" ht="30" customHeight="1" x14ac:dyDescent="0.3">
      <c r="A541" s="68">
        <v>2</v>
      </c>
      <c r="B541" s="32" t="s">
        <v>1221</v>
      </c>
      <c r="C541" s="68"/>
      <c r="D541" s="69">
        <v>21446</v>
      </c>
      <c r="E541" s="69"/>
      <c r="F541" s="68" t="s">
        <v>59</v>
      </c>
      <c r="G541" s="32" t="s">
        <v>1582</v>
      </c>
      <c r="H541" s="73" t="s">
        <v>1230</v>
      </c>
      <c r="I541" s="76"/>
      <c r="J541" s="20"/>
      <c r="K541" s="55"/>
      <c r="L541" s="20"/>
      <c r="M541" s="20"/>
      <c r="N541" s="20"/>
      <c r="O541" s="20"/>
      <c r="P541" s="20"/>
      <c r="Q541" s="20"/>
      <c r="R541" s="20"/>
      <c r="S541" s="36"/>
      <c r="T541" s="20"/>
      <c r="U541" s="20" t="s">
        <v>28</v>
      </c>
      <c r="V541" s="73" t="s">
        <v>1222</v>
      </c>
      <c r="X541" s="10" t="str">
        <f t="shared" si="8"/>
        <v/>
      </c>
    </row>
    <row r="542" spans="1:24" ht="30" customHeight="1" x14ac:dyDescent="0.3">
      <c r="A542" s="132" t="s">
        <v>1223</v>
      </c>
      <c r="B542" s="132"/>
      <c r="C542" s="109">
        <v>474</v>
      </c>
      <c r="D542" s="110">
        <f>COUNTA(D13:D541)</f>
        <v>449</v>
      </c>
      <c r="E542" s="110">
        <f>COUNTA(E13:E541)</f>
        <v>25</v>
      </c>
      <c r="F542" s="70"/>
      <c r="G542" s="70"/>
      <c r="H542" s="71"/>
      <c r="I542" s="27">
        <f>COUNTIF(I13:I541,"x")</f>
        <v>13</v>
      </c>
      <c r="J542" s="27">
        <f t="shared" ref="J542:U542" si="9">COUNTIF(J13:J541,"x")</f>
        <v>19</v>
      </c>
      <c r="K542" s="27">
        <f t="shared" si="9"/>
        <v>3</v>
      </c>
      <c r="L542" s="27">
        <f t="shared" si="9"/>
        <v>0</v>
      </c>
      <c r="M542" s="27">
        <f t="shared" si="9"/>
        <v>0</v>
      </c>
      <c r="N542" s="27">
        <f t="shared" si="9"/>
        <v>72</v>
      </c>
      <c r="O542" s="27">
        <f t="shared" si="9"/>
        <v>46</v>
      </c>
      <c r="P542" s="27">
        <f t="shared" si="9"/>
        <v>3</v>
      </c>
      <c r="Q542" s="27">
        <f t="shared" si="9"/>
        <v>0</v>
      </c>
      <c r="R542" s="27">
        <f t="shared" si="9"/>
        <v>5</v>
      </c>
      <c r="S542" s="27">
        <f t="shared" si="9"/>
        <v>38</v>
      </c>
      <c r="T542" s="27">
        <f t="shared" si="9"/>
        <v>135</v>
      </c>
      <c r="U542" s="27">
        <f t="shared" si="9"/>
        <v>275</v>
      </c>
      <c r="V542" s="71"/>
    </row>
    <row r="543" spans="1:24" x14ac:dyDescent="0.3">
      <c r="H543" s="4"/>
    </row>
    <row r="544" spans="1:24" x14ac:dyDescent="0.3">
      <c r="B544" s="133" t="s">
        <v>1224</v>
      </c>
      <c r="C544" s="134"/>
      <c r="D544" s="135"/>
      <c r="H544" s="4"/>
    </row>
    <row r="545" spans="2:8" ht="25.5" x14ac:dyDescent="0.3">
      <c r="B545" s="59" t="s">
        <v>7</v>
      </c>
      <c r="C545" s="14" t="s">
        <v>1423</v>
      </c>
      <c r="D545" s="59" t="s">
        <v>1225</v>
      </c>
      <c r="H545" s="4"/>
    </row>
    <row r="546" spans="2:8" x14ac:dyDescent="0.3">
      <c r="B546" s="60" t="s">
        <v>30</v>
      </c>
      <c r="C546" s="61">
        <f>COUNTIF(F13:F541,"Khmer")</f>
        <v>350</v>
      </c>
      <c r="D546" s="60"/>
      <c r="H546" s="4"/>
    </row>
    <row r="547" spans="2:8" x14ac:dyDescent="0.3">
      <c r="B547" s="60" t="s">
        <v>59</v>
      </c>
      <c r="C547" s="61">
        <f>COUNTIF(F13:F541,"Hoa")</f>
        <v>58</v>
      </c>
      <c r="D547" s="60"/>
      <c r="H547" s="4"/>
    </row>
    <row r="548" spans="2:8" x14ac:dyDescent="0.3">
      <c r="B548" s="60" t="s">
        <v>27</v>
      </c>
      <c r="C548" s="61">
        <f>COUNTIF(F13:F541,"Kinh")</f>
        <v>66</v>
      </c>
      <c r="D548" s="60"/>
      <c r="H548" s="4"/>
    </row>
    <row r="549" spans="2:8" x14ac:dyDescent="0.3">
      <c r="B549" s="60" t="s">
        <v>1226</v>
      </c>
      <c r="C549" s="61">
        <f>SUM(C546:C548)</f>
        <v>474</v>
      </c>
      <c r="D549" s="60"/>
      <c r="H549" s="4"/>
    </row>
    <row r="550" spans="2:8" x14ac:dyDescent="0.3">
      <c r="H550" s="4"/>
    </row>
    <row r="551" spans="2:8" x14ac:dyDescent="0.3">
      <c r="H551" s="4"/>
    </row>
    <row r="552" spans="2:8" x14ac:dyDescent="0.3">
      <c r="H552" s="4"/>
    </row>
    <row r="553" spans="2:8" x14ac:dyDescent="0.3">
      <c r="H553" s="4"/>
    </row>
    <row r="554" spans="2:8" x14ac:dyDescent="0.3">
      <c r="H554" s="4"/>
    </row>
    <row r="555" spans="2:8" x14ac:dyDescent="0.3">
      <c r="H555" s="4"/>
    </row>
    <row r="556" spans="2:8" x14ac:dyDescent="0.3">
      <c r="H556" s="4"/>
    </row>
    <row r="557" spans="2:8" x14ac:dyDescent="0.3">
      <c r="H557" s="4"/>
    </row>
    <row r="558" spans="2:8" x14ac:dyDescent="0.3">
      <c r="H558" s="4"/>
    </row>
    <row r="559" spans="2:8" x14ac:dyDescent="0.3">
      <c r="H559" s="4"/>
    </row>
    <row r="560" spans="2:8" x14ac:dyDescent="0.3">
      <c r="H560" s="4"/>
    </row>
    <row r="561" spans="8:8" x14ac:dyDescent="0.3">
      <c r="H561" s="4"/>
    </row>
    <row r="562" spans="8:8" x14ac:dyDescent="0.3">
      <c r="H562" s="4"/>
    </row>
    <row r="563" spans="8:8" x14ac:dyDescent="0.3">
      <c r="H563" s="4"/>
    </row>
    <row r="564" spans="8:8" x14ac:dyDescent="0.3">
      <c r="H564" s="4"/>
    </row>
    <row r="565" spans="8:8" x14ac:dyDescent="0.3">
      <c r="H565" s="4"/>
    </row>
    <row r="566" spans="8:8" x14ac:dyDescent="0.3">
      <c r="H566" s="4"/>
    </row>
    <row r="567" spans="8:8" x14ac:dyDescent="0.3">
      <c r="H567" s="4"/>
    </row>
    <row r="568" spans="8:8" x14ac:dyDescent="0.3">
      <c r="H568" s="4"/>
    </row>
    <row r="569" spans="8:8" x14ac:dyDescent="0.3">
      <c r="H569" s="4"/>
    </row>
    <row r="570" spans="8:8" x14ac:dyDescent="0.3">
      <c r="H570" s="4"/>
    </row>
    <row r="571" spans="8:8" x14ac:dyDescent="0.3">
      <c r="H571" s="4"/>
    </row>
  </sheetData>
  <mergeCells count="19">
    <mergeCell ref="F10:F11"/>
    <mergeCell ref="G10:G11"/>
    <mergeCell ref="H10:H11"/>
    <mergeCell ref="I10:V10"/>
    <mergeCell ref="I1:Z1"/>
    <mergeCell ref="I2:Z2"/>
    <mergeCell ref="A542:B542"/>
    <mergeCell ref="B544:D544"/>
    <mergeCell ref="A10:A11"/>
    <mergeCell ref="B10:B11"/>
    <mergeCell ref="C10:C11"/>
    <mergeCell ref="D10:E10"/>
    <mergeCell ref="A9:Z9"/>
    <mergeCell ref="A5:V5"/>
    <mergeCell ref="A6:V6"/>
    <mergeCell ref="A7:V7"/>
    <mergeCell ref="A1:D1"/>
    <mergeCell ref="A2:D2"/>
    <mergeCell ref="B8:V8"/>
  </mergeCells>
  <printOptions horizontalCentered="1"/>
  <pageMargins left="0.37" right="0.35" top="0.37" bottom="0.5" header="0.3" footer="0.3"/>
  <pageSetup paperSize="9"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2026-05-25T03:18:51Z</cp:lastPrinted>
  <dcterms:created xsi:type="dcterms:W3CDTF">2026-05-22T02:22:07Z</dcterms:created>
  <dcterms:modified xsi:type="dcterms:W3CDTF">2026-06-24T01:38:57Z</dcterms:modified>
</cp:coreProperties>
</file>