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dmin\OneDrive\Desktop\nam 2026\data tp\2026\"/>
    </mc:Choice>
  </mc:AlternateContent>
  <bookViews>
    <workbookView xWindow="-110" yWindow="1090" windowWidth="19420" windowHeight="9230" firstSheet="1" activeTab="1"/>
  </bookViews>
  <sheets>
    <sheet name="Kangatang" sheetId="13" state="veryHidden" r:id="rId1"/>
    <sheet name="GIẢI 2025" sheetId="14" r:id="rId2"/>
  </sheets>
  <definedNames>
    <definedName name="_Hlk117153921" localSheetId="1">'GIẢI 2025'!$B$67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0" i="14" l="1"/>
  <c r="J80" i="14"/>
  <c r="I80" i="14"/>
  <c r="H80" i="14"/>
  <c r="G80" i="14"/>
  <c r="F80" i="14"/>
  <c r="E80" i="14"/>
  <c r="K30" i="14" l="1"/>
  <c r="J30" i="14"/>
  <c r="I30" i="14"/>
  <c r="H111" i="14" l="1"/>
  <c r="G111" i="14"/>
  <c r="F111" i="14"/>
  <c r="E111" i="14"/>
  <c r="M116" i="14" l="1"/>
  <c r="N116" i="14"/>
  <c r="O116" i="14"/>
  <c r="P116" i="14"/>
  <c r="Q116" i="14"/>
  <c r="R116" i="14"/>
  <c r="S116" i="14"/>
  <c r="T116" i="14"/>
  <c r="U116" i="14"/>
  <c r="V116" i="14"/>
  <c r="W116" i="14"/>
  <c r="X116" i="14"/>
  <c r="Y116" i="14"/>
  <c r="L116" i="14"/>
  <c r="K101" i="14" l="1"/>
  <c r="J101" i="14"/>
  <c r="I101" i="14"/>
  <c r="H101" i="14"/>
  <c r="G101" i="14"/>
  <c r="F101" i="14"/>
  <c r="E101" i="14"/>
  <c r="F98" i="14"/>
  <c r="G98" i="14"/>
  <c r="H98" i="14"/>
  <c r="I98" i="14"/>
  <c r="J98" i="14"/>
  <c r="K98" i="14"/>
  <c r="E98" i="14"/>
  <c r="K102" i="14"/>
  <c r="J102" i="14"/>
  <c r="I102" i="14"/>
  <c r="H102" i="14"/>
  <c r="G102" i="14"/>
  <c r="F102" i="14"/>
  <c r="E102" i="14"/>
  <c r="K99" i="14"/>
  <c r="J99" i="14"/>
  <c r="I99" i="14"/>
  <c r="H99" i="14"/>
  <c r="G99" i="14"/>
  <c r="F99" i="14"/>
  <c r="E99" i="14"/>
  <c r="K97" i="14"/>
  <c r="J97" i="14"/>
  <c r="I97" i="14"/>
  <c r="H97" i="14"/>
  <c r="G97" i="14"/>
  <c r="F97" i="14"/>
  <c r="E97" i="14"/>
  <c r="K88" i="14"/>
  <c r="J88" i="14"/>
  <c r="I88" i="14"/>
  <c r="H88" i="14"/>
  <c r="G88" i="14"/>
  <c r="F88" i="14"/>
  <c r="E88" i="14"/>
  <c r="K87" i="14"/>
  <c r="J87" i="14"/>
  <c r="I87" i="14"/>
  <c r="H87" i="14"/>
  <c r="G87" i="14"/>
  <c r="F87" i="14"/>
  <c r="E87" i="14"/>
  <c r="K86" i="14"/>
  <c r="J86" i="14"/>
  <c r="I86" i="14"/>
  <c r="H86" i="14"/>
  <c r="G86" i="14"/>
  <c r="F86" i="14"/>
  <c r="E86" i="14"/>
  <c r="K85" i="14"/>
  <c r="J85" i="14"/>
  <c r="I85" i="14"/>
  <c r="H85" i="14"/>
  <c r="G85" i="14"/>
  <c r="F85" i="14"/>
  <c r="E85" i="14"/>
  <c r="K84" i="14"/>
  <c r="J84" i="14"/>
  <c r="I84" i="14"/>
  <c r="H84" i="14"/>
  <c r="G84" i="14"/>
  <c r="F84" i="14"/>
  <c r="E84" i="14"/>
  <c r="I83" i="14"/>
  <c r="H83" i="14"/>
  <c r="G83" i="14"/>
  <c r="F83" i="14"/>
  <c r="E83" i="14"/>
  <c r="K82" i="14"/>
  <c r="J82" i="14"/>
  <c r="I82" i="14"/>
  <c r="H82" i="14"/>
  <c r="G82" i="14"/>
  <c r="F82" i="14"/>
  <c r="E82" i="14"/>
  <c r="K81" i="14"/>
  <c r="J81" i="14"/>
  <c r="I81" i="14"/>
  <c r="H81" i="14"/>
  <c r="G81" i="14"/>
  <c r="F81" i="14"/>
  <c r="E81" i="14"/>
  <c r="K79" i="14"/>
  <c r="J79" i="14"/>
  <c r="I79" i="14"/>
  <c r="H79" i="14"/>
  <c r="G79" i="14"/>
  <c r="F79" i="14"/>
  <c r="E79" i="14"/>
  <c r="H77" i="14"/>
  <c r="G77" i="14"/>
  <c r="F77" i="14"/>
  <c r="E77" i="14"/>
  <c r="K76" i="14"/>
  <c r="J76" i="14"/>
  <c r="I76" i="14"/>
  <c r="H76" i="14"/>
  <c r="G76" i="14"/>
  <c r="F76" i="14"/>
  <c r="E76" i="14"/>
  <c r="K75" i="14"/>
  <c r="J75" i="14"/>
  <c r="I75" i="14"/>
  <c r="H75" i="14"/>
  <c r="G75" i="14"/>
  <c r="F75" i="14"/>
  <c r="E75" i="14"/>
  <c r="K74" i="14"/>
  <c r="J74" i="14"/>
  <c r="I74" i="14"/>
  <c r="H74" i="14"/>
  <c r="G74" i="14"/>
  <c r="F74" i="14"/>
  <c r="E74" i="14"/>
  <c r="K73" i="14"/>
  <c r="J73" i="14"/>
  <c r="I73" i="14"/>
  <c r="H73" i="14"/>
  <c r="G73" i="14"/>
  <c r="F73" i="14"/>
  <c r="E73" i="14"/>
  <c r="K72" i="14"/>
  <c r="J72" i="14"/>
  <c r="I72" i="14"/>
  <c r="H72" i="14"/>
  <c r="G72" i="14"/>
  <c r="F72" i="14"/>
  <c r="E72" i="14"/>
  <c r="K71" i="14"/>
  <c r="J71" i="14"/>
  <c r="I71" i="14"/>
  <c r="H71" i="14"/>
  <c r="G71" i="14"/>
  <c r="F71" i="14"/>
  <c r="E71" i="14"/>
  <c r="K70" i="14"/>
  <c r="J70" i="14"/>
  <c r="I70" i="14"/>
  <c r="H70" i="14"/>
  <c r="G70" i="14"/>
  <c r="F70" i="14"/>
  <c r="E70" i="14"/>
  <c r="H69" i="14"/>
  <c r="G69" i="14"/>
  <c r="F69" i="14"/>
  <c r="E69" i="14"/>
  <c r="K68" i="14"/>
  <c r="J68" i="14"/>
  <c r="I68" i="14"/>
  <c r="H68" i="14"/>
  <c r="G68" i="14"/>
  <c r="F68" i="14"/>
  <c r="E68" i="14"/>
  <c r="K67" i="14"/>
  <c r="J67" i="14"/>
  <c r="I67" i="14"/>
  <c r="H67" i="14"/>
  <c r="G67" i="14"/>
  <c r="F67" i="14"/>
  <c r="E67" i="14"/>
  <c r="K66" i="14"/>
  <c r="J66" i="14"/>
  <c r="I66" i="14"/>
  <c r="H66" i="14"/>
  <c r="G66" i="14"/>
  <c r="F66" i="14"/>
  <c r="E66" i="14"/>
  <c r="K65" i="14"/>
  <c r="J65" i="14"/>
  <c r="I65" i="14"/>
  <c r="H65" i="14"/>
  <c r="G65" i="14"/>
  <c r="F65" i="14"/>
  <c r="E65" i="14"/>
  <c r="K64" i="14"/>
  <c r="J64" i="14"/>
  <c r="I64" i="14"/>
  <c r="H64" i="14"/>
  <c r="G64" i="14"/>
  <c r="F64" i="14"/>
  <c r="E64" i="14"/>
  <c r="K63" i="14"/>
  <c r="J63" i="14"/>
  <c r="I63" i="14"/>
  <c r="H63" i="14"/>
  <c r="G63" i="14"/>
  <c r="F63" i="14"/>
  <c r="E63" i="14"/>
  <c r="K62" i="14"/>
  <c r="J62" i="14"/>
  <c r="I62" i="14"/>
  <c r="H62" i="14"/>
  <c r="G62" i="14"/>
  <c r="F62" i="14"/>
  <c r="E62" i="14"/>
  <c r="K61" i="14"/>
  <c r="J61" i="14"/>
  <c r="I61" i="14"/>
  <c r="H61" i="14"/>
  <c r="G61" i="14"/>
  <c r="F61" i="14"/>
  <c r="E61" i="14"/>
  <c r="K60" i="14"/>
  <c r="J60" i="14"/>
  <c r="I60" i="14"/>
  <c r="H60" i="14"/>
  <c r="G60" i="14"/>
  <c r="F60" i="14"/>
  <c r="E60" i="14"/>
  <c r="K59" i="14"/>
  <c r="J59" i="14"/>
  <c r="I59" i="14"/>
  <c r="H59" i="14"/>
  <c r="G59" i="14"/>
  <c r="F59" i="14"/>
  <c r="E59" i="14"/>
  <c r="K58" i="14"/>
  <c r="J58" i="14"/>
  <c r="I58" i="14"/>
  <c r="H58" i="14"/>
  <c r="G58" i="14"/>
  <c r="F58" i="14"/>
  <c r="E58" i="14"/>
  <c r="K57" i="14"/>
  <c r="J57" i="14"/>
  <c r="I57" i="14"/>
  <c r="H57" i="14"/>
  <c r="G57" i="14"/>
  <c r="F57" i="14"/>
  <c r="E57" i="14"/>
  <c r="K56" i="14"/>
  <c r="J56" i="14"/>
  <c r="I56" i="14"/>
  <c r="H56" i="14"/>
  <c r="G56" i="14"/>
  <c r="F56" i="14"/>
  <c r="E56" i="14"/>
  <c r="K55" i="14"/>
  <c r="J55" i="14"/>
  <c r="I55" i="14"/>
  <c r="H55" i="14"/>
  <c r="G55" i="14"/>
  <c r="F55" i="14"/>
  <c r="E55" i="14"/>
  <c r="K54" i="14"/>
  <c r="J54" i="14"/>
  <c r="I54" i="14"/>
  <c r="H54" i="14"/>
  <c r="G54" i="14"/>
  <c r="F54" i="14"/>
  <c r="E54" i="14"/>
  <c r="K53" i="14"/>
  <c r="J53" i="14"/>
  <c r="I53" i="14"/>
  <c r="H53" i="14"/>
  <c r="G53" i="14"/>
  <c r="F53" i="14"/>
  <c r="E53" i="14"/>
  <c r="K52" i="14"/>
  <c r="J52" i="14"/>
  <c r="I52" i="14"/>
  <c r="H52" i="14"/>
  <c r="G52" i="14"/>
  <c r="F52" i="14"/>
  <c r="E52" i="14"/>
  <c r="K51" i="14"/>
  <c r="J51" i="14"/>
  <c r="I51" i="14"/>
  <c r="H51" i="14"/>
  <c r="G51" i="14"/>
  <c r="F51" i="14"/>
  <c r="E51" i="14"/>
  <c r="K50" i="14"/>
  <c r="J50" i="14"/>
  <c r="I50" i="14"/>
  <c r="H50" i="14"/>
  <c r="G50" i="14"/>
  <c r="F50" i="14"/>
  <c r="E50" i="14"/>
  <c r="K49" i="14"/>
  <c r="J49" i="14"/>
  <c r="I49" i="14"/>
  <c r="H49" i="14"/>
  <c r="G49" i="14"/>
  <c r="F49" i="14"/>
  <c r="E49" i="14"/>
  <c r="K48" i="14"/>
  <c r="J48" i="14"/>
  <c r="I48" i="14"/>
  <c r="H48" i="14"/>
  <c r="G48" i="14"/>
  <c r="F48" i="14"/>
  <c r="E48" i="14"/>
  <c r="K47" i="14"/>
  <c r="J47" i="14"/>
  <c r="I47" i="14"/>
  <c r="H47" i="14"/>
  <c r="G47" i="14"/>
  <c r="F47" i="14"/>
  <c r="E47" i="14"/>
  <c r="K46" i="14"/>
  <c r="J46" i="14"/>
  <c r="I46" i="14"/>
  <c r="H46" i="14"/>
  <c r="G46" i="14"/>
  <c r="F46" i="14"/>
  <c r="E46" i="14"/>
  <c r="K45" i="14"/>
  <c r="J45" i="14"/>
  <c r="I45" i="14"/>
  <c r="H45" i="14"/>
  <c r="G45" i="14"/>
  <c r="F45" i="14"/>
  <c r="E45" i="14"/>
  <c r="K44" i="14"/>
  <c r="J44" i="14"/>
  <c r="I44" i="14"/>
  <c r="H44" i="14"/>
  <c r="G44" i="14"/>
  <c r="F44" i="14"/>
  <c r="E44" i="14"/>
  <c r="K43" i="14"/>
  <c r="J43" i="14"/>
  <c r="I43" i="14"/>
  <c r="H43" i="14"/>
  <c r="G43" i="14"/>
  <c r="F43" i="14"/>
  <c r="E43" i="14"/>
  <c r="K42" i="14"/>
  <c r="J42" i="14"/>
  <c r="I42" i="14"/>
  <c r="H42" i="14"/>
  <c r="G42" i="14"/>
  <c r="F42" i="14"/>
  <c r="E42" i="14"/>
  <c r="K41" i="14"/>
  <c r="J41" i="14"/>
  <c r="I41" i="14"/>
  <c r="H41" i="14"/>
  <c r="G41" i="14"/>
  <c r="F41" i="14"/>
  <c r="E41" i="14"/>
  <c r="K40" i="14"/>
  <c r="J40" i="14"/>
  <c r="I40" i="14"/>
  <c r="H40" i="14"/>
  <c r="G40" i="14"/>
  <c r="F40" i="14"/>
  <c r="E40" i="14"/>
  <c r="K39" i="14"/>
  <c r="J39" i="14"/>
  <c r="I39" i="14"/>
  <c r="H39" i="14"/>
  <c r="G39" i="14"/>
  <c r="F39" i="14"/>
  <c r="E39" i="14"/>
  <c r="K38" i="14"/>
  <c r="J38" i="14"/>
  <c r="I38" i="14"/>
  <c r="H38" i="14"/>
  <c r="G38" i="14"/>
  <c r="F38" i="14"/>
  <c r="E38" i="14"/>
  <c r="K37" i="14"/>
  <c r="J37" i="14"/>
  <c r="I37" i="14"/>
  <c r="H37" i="14"/>
  <c r="G37" i="14"/>
  <c r="F37" i="14"/>
  <c r="E37" i="14"/>
  <c r="K36" i="14"/>
  <c r="J36" i="14"/>
  <c r="I36" i="14"/>
  <c r="H36" i="14"/>
  <c r="G36" i="14"/>
  <c r="F36" i="14"/>
  <c r="E36" i="14"/>
  <c r="K35" i="14"/>
  <c r="J35" i="14"/>
  <c r="I35" i="14"/>
  <c r="H35" i="14"/>
  <c r="G35" i="14"/>
  <c r="F35" i="14"/>
  <c r="E35" i="14"/>
  <c r="K34" i="14"/>
  <c r="J34" i="14"/>
  <c r="I34" i="14"/>
  <c r="H34" i="14"/>
  <c r="G34" i="14"/>
  <c r="F34" i="14"/>
  <c r="E34" i="14"/>
  <c r="K33" i="14"/>
  <c r="J33" i="14"/>
  <c r="I33" i="14"/>
  <c r="H33" i="14"/>
  <c r="G33" i="14"/>
  <c r="F33" i="14"/>
  <c r="E33" i="14"/>
  <c r="K32" i="14"/>
  <c r="J32" i="14"/>
  <c r="I32" i="14"/>
  <c r="H32" i="14"/>
  <c r="G32" i="14"/>
  <c r="F32" i="14"/>
  <c r="E32" i="14"/>
  <c r="H31" i="14"/>
  <c r="G31" i="14"/>
  <c r="F31" i="14"/>
  <c r="E31" i="14"/>
  <c r="H30" i="14"/>
  <c r="G30" i="14"/>
  <c r="F30" i="14"/>
  <c r="E30" i="14"/>
  <c r="K29" i="14"/>
  <c r="J29" i="14"/>
  <c r="I29" i="14"/>
  <c r="H29" i="14"/>
  <c r="G29" i="14"/>
  <c r="F29" i="14"/>
  <c r="E29" i="14"/>
  <c r="K28" i="14"/>
  <c r="J28" i="14"/>
  <c r="I28" i="14"/>
  <c r="H28" i="14"/>
  <c r="G28" i="14"/>
  <c r="F28" i="14"/>
  <c r="E28" i="14"/>
  <c r="K27" i="14"/>
  <c r="J27" i="14"/>
  <c r="I27" i="14"/>
  <c r="H27" i="14"/>
  <c r="G27" i="14"/>
  <c r="F27" i="14"/>
  <c r="E27" i="14"/>
  <c r="K26" i="14"/>
  <c r="J26" i="14"/>
  <c r="I26" i="14"/>
  <c r="H26" i="14"/>
  <c r="G26" i="14"/>
  <c r="F26" i="14"/>
  <c r="E26" i="14"/>
  <c r="K25" i="14"/>
  <c r="J25" i="14"/>
  <c r="I25" i="14"/>
  <c r="H25" i="14"/>
  <c r="G25" i="14"/>
  <c r="F25" i="14"/>
  <c r="E25" i="14"/>
  <c r="K24" i="14"/>
  <c r="J24" i="14"/>
  <c r="I24" i="14"/>
  <c r="H24" i="14"/>
  <c r="G24" i="14"/>
  <c r="F24" i="14"/>
  <c r="E24" i="14"/>
  <c r="K23" i="14"/>
  <c r="J23" i="14"/>
  <c r="I23" i="14"/>
  <c r="H23" i="14"/>
  <c r="G23" i="14"/>
  <c r="F23" i="14"/>
  <c r="E23" i="14"/>
  <c r="K22" i="14"/>
  <c r="J22" i="14"/>
  <c r="I22" i="14"/>
  <c r="H22" i="14"/>
  <c r="G22" i="14"/>
  <c r="F22" i="14"/>
  <c r="E22" i="14"/>
  <c r="K21" i="14"/>
  <c r="J21" i="14"/>
  <c r="I21" i="14"/>
  <c r="H21" i="14"/>
  <c r="G21" i="14"/>
  <c r="F21" i="14"/>
  <c r="E21" i="14"/>
  <c r="K20" i="14"/>
  <c r="J20" i="14"/>
  <c r="I20" i="14"/>
  <c r="H20" i="14"/>
  <c r="G20" i="14"/>
  <c r="F20" i="14"/>
  <c r="E20" i="14"/>
  <c r="K19" i="14"/>
  <c r="J19" i="14"/>
  <c r="I19" i="14"/>
  <c r="H19" i="14"/>
  <c r="G19" i="14"/>
  <c r="F19" i="14"/>
  <c r="E19" i="14"/>
  <c r="K18" i="14"/>
  <c r="J18" i="14"/>
  <c r="I18" i="14"/>
  <c r="H18" i="14"/>
  <c r="G18" i="14"/>
  <c r="F18" i="14"/>
  <c r="E18" i="14"/>
  <c r="K17" i="14"/>
  <c r="J17" i="14"/>
  <c r="I17" i="14"/>
  <c r="H17" i="14"/>
  <c r="G17" i="14"/>
  <c r="F17" i="14"/>
  <c r="E17" i="14"/>
  <c r="K16" i="14"/>
  <c r="J16" i="14"/>
  <c r="I16" i="14"/>
  <c r="H16" i="14"/>
  <c r="G16" i="14"/>
  <c r="F16" i="14"/>
  <c r="E16" i="14"/>
  <c r="K15" i="14"/>
  <c r="J15" i="14"/>
  <c r="I15" i="14"/>
  <c r="H15" i="14"/>
  <c r="G15" i="14"/>
  <c r="F15" i="14"/>
  <c r="E15" i="14"/>
  <c r="K14" i="14"/>
  <c r="J14" i="14"/>
  <c r="I14" i="14"/>
  <c r="H14" i="14"/>
  <c r="G14" i="14"/>
  <c r="F14" i="14"/>
  <c r="E14" i="14"/>
  <c r="K13" i="14"/>
  <c r="J13" i="14"/>
  <c r="I13" i="14"/>
  <c r="H13" i="14"/>
  <c r="G13" i="14"/>
  <c r="F13" i="14"/>
  <c r="E13" i="14"/>
  <c r="K12" i="14"/>
  <c r="J12" i="14"/>
  <c r="I12" i="14"/>
  <c r="H12" i="14"/>
  <c r="G12" i="14"/>
  <c r="F12" i="14"/>
  <c r="E12" i="14"/>
  <c r="K11" i="14"/>
  <c r="J11" i="14"/>
  <c r="I11" i="14"/>
  <c r="H11" i="14"/>
  <c r="G11" i="14"/>
  <c r="F11" i="14"/>
  <c r="E11" i="14"/>
  <c r="K10" i="14"/>
  <c r="J10" i="14"/>
  <c r="I10" i="14"/>
  <c r="H10" i="14"/>
  <c r="G10" i="14"/>
  <c r="F10" i="14"/>
  <c r="E10" i="14"/>
  <c r="K9" i="14"/>
  <c r="J9" i="14"/>
  <c r="I9" i="14"/>
  <c r="H9" i="14"/>
  <c r="G9" i="14"/>
  <c r="F9" i="14"/>
  <c r="E9" i="14"/>
  <c r="K8" i="14"/>
  <c r="J8" i="14"/>
  <c r="I8" i="14"/>
  <c r="H8" i="14"/>
  <c r="G8" i="14"/>
  <c r="F8" i="14"/>
  <c r="E8" i="14"/>
  <c r="K7" i="14"/>
  <c r="J7" i="14"/>
  <c r="I7" i="14"/>
  <c r="H7" i="14"/>
  <c r="G7" i="14"/>
  <c r="F7" i="14"/>
  <c r="E7" i="14"/>
  <c r="K6" i="14"/>
  <c r="J6" i="14"/>
  <c r="I6" i="14"/>
  <c r="H6" i="14"/>
  <c r="G6" i="14"/>
  <c r="F6" i="14"/>
  <c r="E6" i="14"/>
  <c r="K5" i="14"/>
  <c r="J5" i="14"/>
  <c r="I5" i="14"/>
  <c r="H5" i="14"/>
  <c r="G5" i="14"/>
  <c r="F5" i="14"/>
  <c r="E5" i="14"/>
  <c r="E104" i="14"/>
  <c r="F104" i="14"/>
  <c r="G104" i="14"/>
  <c r="H104" i="14"/>
  <c r="I104" i="14"/>
  <c r="J104" i="14"/>
  <c r="K104" i="14"/>
  <c r="E105" i="14"/>
  <c r="F105" i="14"/>
  <c r="G105" i="14"/>
  <c r="H105" i="14"/>
  <c r="E106" i="14"/>
  <c r="F106" i="14"/>
  <c r="G106" i="14"/>
  <c r="H106" i="14"/>
  <c r="I106" i="14"/>
  <c r="J106" i="14"/>
  <c r="K106" i="14"/>
  <c r="I116" i="14" l="1"/>
  <c r="J116" i="14"/>
  <c r="K116" i="14"/>
  <c r="E116" i="14"/>
  <c r="F116" i="14"/>
  <c r="G116" i="14"/>
  <c r="H116" i="14"/>
  <c r="H118" i="14" l="1"/>
</calcChain>
</file>

<file path=xl/sharedStrings.xml><?xml version="1.0" encoding="utf-8"?>
<sst xmlns="http://schemas.openxmlformats.org/spreadsheetml/2006/main" count="367" uniqueCount="283">
  <si>
    <t>Toàn đội</t>
  </si>
  <si>
    <t>V</t>
  </si>
  <si>
    <t>B</t>
  </si>
  <si>
    <t>Đ</t>
  </si>
  <si>
    <t>TĐ</t>
  </si>
  <si>
    <t>HLV</t>
  </si>
  <si>
    <t>VĐV</t>
  </si>
  <si>
    <t>Tổng</t>
  </si>
  <si>
    <t>Nữ</t>
  </si>
  <si>
    <t>TS</t>
  </si>
  <si>
    <t>STT</t>
  </si>
  <si>
    <t>TÊN GIẢI</t>
  </si>
  <si>
    <t>Ngày</t>
  </si>
  <si>
    <t>Địa điểm</t>
  </si>
  <si>
    <t>Thái Lan</t>
  </si>
  <si>
    <t>Đồng Tháp</t>
  </si>
  <si>
    <t>Tổng cộng</t>
  </si>
  <si>
    <t>Giải VĐ Cờ vua Nhanh, Chớp các nhóm tuổi ĐB SCL</t>
  </si>
  <si>
    <t>BRVT</t>
  </si>
  <si>
    <t>Tây Ninh</t>
  </si>
  <si>
    <t>Quảng Nam</t>
  </si>
  <si>
    <t>Giải Bóng đá vô địch U19 quốc gia năm 2025</t>
  </si>
  <si>
    <t>22/12-14/1</t>
  </si>
  <si>
    <t xml:space="preserve">Giải Bóng đá U15 “Mừng Đảng Mừng Xuân” Tây Ninh mở rộng </t>
  </si>
  <si>
    <t>13-20/1</t>
  </si>
  <si>
    <t>01-04/2</t>
  </si>
  <si>
    <t xml:space="preserve">Giải vô địch Xe đạp đường trường Châu Á </t>
  </si>
  <si>
    <t>10-14/02</t>
  </si>
  <si>
    <t xml:space="preserve">Giải Bóng đá thiếu niên U13 năng khiếu kv miền Nam lần I </t>
  </si>
  <si>
    <t>21-23/3</t>
  </si>
  <si>
    <t>Long An</t>
  </si>
  <si>
    <t>Hy Lạp</t>
  </si>
  <si>
    <t xml:space="preserve">Giải vô địch Cờ vua trẻ thế giới </t>
  </si>
  <si>
    <t>12-18/4</t>
  </si>
  <si>
    <t xml:space="preserve">Giải vô địch Cờ vua quốc gia </t>
  </si>
  <si>
    <t>28/2-10/3</t>
  </si>
  <si>
    <t>Bắc Giang</t>
  </si>
  <si>
    <t xml:space="preserve">Giải vô địch Boxing nữ thế giới </t>
  </si>
  <si>
    <t>Serbia</t>
  </si>
  <si>
    <t>Giải VĐ quốc gia Marathon và cự ly dài giải báo Tiền Phong</t>
  </si>
  <si>
    <t>25-31/3</t>
  </si>
  <si>
    <t>Quảng Trị</t>
  </si>
  <si>
    <t>Giải BCBB 4 x4 tỉnh Bà Rịa - Vũng Tàu mở rộng</t>
  </si>
  <si>
    <t>04-09/3</t>
  </si>
  <si>
    <t>Giải vô địch trẻ BCBB 2x2 quốc gia</t>
  </si>
  <si>
    <t>15-18/3</t>
  </si>
  <si>
    <t>Giải vô địch BCBB 2x2 quốc gia</t>
  </si>
  <si>
    <t>Giải Bơi vô địch quốc gia (bể 25m)</t>
  </si>
  <si>
    <t>11-16/3</t>
  </si>
  <si>
    <t>Huế</t>
  </si>
  <si>
    <t>05-17/3</t>
  </si>
  <si>
    <t>Giải vô địch Kurash bãi biển quốc gia</t>
  </si>
  <si>
    <t>10-14/3</t>
  </si>
  <si>
    <t>19-22/3</t>
  </si>
  <si>
    <t>Giải Bóng đá thiếu niên U13 năng khiếu khu vực miền Nam</t>
  </si>
  <si>
    <t xml:space="preserve">Giải vô địch Cờ vua cá nhân Châu Á </t>
  </si>
  <si>
    <t>06-16/5</t>
  </si>
  <si>
    <t>UAE</t>
  </si>
  <si>
    <t xml:space="preserve">Bình Thuận </t>
  </si>
  <si>
    <t xml:space="preserve">Giải vô địch Boxing các đội mạnh toàn quốc </t>
  </si>
  <si>
    <t>Giải chạy Vietnam Festival năm 2025</t>
  </si>
  <si>
    <t>10-20/4</t>
  </si>
  <si>
    <t>Đắk Lắk</t>
  </si>
  <si>
    <t>Jordan</t>
  </si>
  <si>
    <t>16/4-01/5</t>
  </si>
  <si>
    <t>Trung Quốc</t>
  </si>
  <si>
    <t xml:space="preserve">Giải vô địch Cử tạ Châu Á </t>
  </si>
  <si>
    <t>6-16/5</t>
  </si>
  <si>
    <t>Singapore</t>
  </si>
  <si>
    <t xml:space="preserve">Giải vô địch Cử tạ Đông Nam Á </t>
  </si>
  <si>
    <t>11-16/6</t>
  </si>
  <si>
    <t>Giải vô địch các đội mạnh Vovinam quốc gia lần thứ 16</t>
  </si>
  <si>
    <t>15-24/4</t>
  </si>
  <si>
    <t>Nghệ An</t>
  </si>
  <si>
    <t xml:space="preserve">Giải vô địch Bowling các đội mạnh quốc gia </t>
  </si>
  <si>
    <t>23/3-06/4</t>
  </si>
  <si>
    <t>Đà Nẵng</t>
  </si>
  <si>
    <t>23/3</t>
  </si>
  <si>
    <t xml:space="preserve">Giải vô địch quốc gia Karate khu vực miền Nam lần thứ IV </t>
  </si>
  <si>
    <t>01-06/4</t>
  </si>
  <si>
    <t xml:space="preserve">Giải vô địch Judo quốc gia </t>
  </si>
  <si>
    <t>28/3-06/4</t>
  </si>
  <si>
    <t xml:space="preserve">Giải vô địch Triathlon quốc gia </t>
  </si>
  <si>
    <t>08-14/4</t>
  </si>
  <si>
    <t>Hà Nam</t>
  </si>
  <si>
    <t>HCM</t>
  </si>
  <si>
    <t>14-20/4</t>
  </si>
  <si>
    <t xml:space="preserve">Giải vô địch Karate Châu Á </t>
  </si>
  <si>
    <t>20-26/5</t>
  </si>
  <si>
    <t>Uzberkistan</t>
  </si>
  <si>
    <t>Giải Điền kinh Cúp Tốc Độ Thống Nhất thành phố HCM</t>
  </si>
  <si>
    <t xml:space="preserve">Giải vô địch các câu lạc bộ Jujitsu quốc gia </t>
  </si>
  <si>
    <t>20-30/4</t>
  </si>
  <si>
    <t>Cao Bằng</t>
  </si>
  <si>
    <t>Hà Nội</t>
  </si>
  <si>
    <t>05-09/6</t>
  </si>
  <si>
    <t>Hải Phòng</t>
  </si>
  <si>
    <t>Giải VĐ các CLB Khiêu vũ thể thao quốc gia</t>
  </si>
  <si>
    <t xml:space="preserve">Giải vô địch Bắn cung trẻ quốc gia </t>
  </si>
  <si>
    <t>01-11/6</t>
  </si>
  <si>
    <t>Giải vô địch Cử tạ trẻ quốc gia</t>
  </si>
  <si>
    <t>Lào Cai</t>
  </si>
  <si>
    <t xml:space="preserve">Giải Bơi các nhóm tuổi vô địch quốc gia </t>
  </si>
  <si>
    <t>20-25/5</t>
  </si>
  <si>
    <t>Tiền Giang</t>
  </si>
  <si>
    <t>Giải Bóng đá U13 toàn quốc Yamaha Cup</t>
  </si>
  <si>
    <t>09-22/6</t>
  </si>
  <si>
    <t>Giải vô địch Cờ vua đồng đội quốc gia</t>
  </si>
  <si>
    <t>Cần Thơ</t>
  </si>
  <si>
    <t xml:space="preserve">Giải vô địch Taekwondo quốc gia </t>
  </si>
  <si>
    <t>22-29/5</t>
  </si>
  <si>
    <t xml:space="preserve">Giải vô địch Vovinam miền Nam lần thứ 2 </t>
  </si>
  <si>
    <t>01-6/6</t>
  </si>
  <si>
    <t>Vĩnh Long</t>
  </si>
  <si>
    <t xml:space="preserve">Giải vô địch và vô địch trẻ Judo Đông Nam Á  </t>
  </si>
  <si>
    <t>16-21/7</t>
  </si>
  <si>
    <t>23/5-02/6</t>
  </si>
  <si>
    <t>Giải VĐ Kurash lần thứ VII và giải VĐ trẻ quốc gia lần thứ II</t>
  </si>
  <si>
    <t>Lâm Đồng</t>
  </si>
  <si>
    <t>09-19/5</t>
  </si>
  <si>
    <t>Giải vô địch quốc gia môn Pickleball người khuyết tật</t>
  </si>
  <si>
    <t>29/5-05/6</t>
  </si>
  <si>
    <t>Giải vô địch U22, trẻ Boxing Châu Á</t>
  </si>
  <si>
    <t>15-24/5</t>
  </si>
  <si>
    <t>Sri Lanka</t>
  </si>
  <si>
    <t>01-09/6</t>
  </si>
  <si>
    <t xml:space="preserve">Giải vô địch Taekwondo các lứa tuổi trẻ quốc gia </t>
  </si>
  <si>
    <t>19-26/6</t>
  </si>
  <si>
    <t>Bắc Ninh</t>
  </si>
  <si>
    <t xml:space="preserve">Giải vô địch Cờ vua trẻ quốc gia năm 2025 
</t>
  </si>
  <si>
    <t>Ninh Bình</t>
  </si>
  <si>
    <t>16-26/6</t>
  </si>
  <si>
    <t>Giải vô địch Cờ vua các câu lạc bộ quốc gia</t>
  </si>
  <si>
    <t>07-11/6</t>
  </si>
  <si>
    <t xml:space="preserve">Giải vô địch Điền kinh các nhóm tuổi trẻ quốc gia </t>
  </si>
  <si>
    <t>15-25/6</t>
  </si>
  <si>
    <t>Lai Châu</t>
  </si>
  <si>
    <t xml:space="preserve">Giải vô địch trẻ 4x4 môn Bóng chuyền bãi biển </t>
  </si>
  <si>
    <t>14-17/6</t>
  </si>
  <si>
    <t>Kiên Giang</t>
  </si>
  <si>
    <t>Giải vô địch quốc gia 4x4 môn Bóng chuyền bãi biển</t>
  </si>
  <si>
    <t>18-21/6</t>
  </si>
  <si>
    <t>03-10/6</t>
  </si>
  <si>
    <t xml:space="preserve">Giải Bóng chuyền bãi biển quốc tế </t>
  </si>
  <si>
    <t>Nha Trang</t>
  </si>
  <si>
    <t xml:space="preserve">Giải vô địch Karate Đông Nam Á </t>
  </si>
  <si>
    <t>14-20/6</t>
  </si>
  <si>
    <t>Brunei</t>
  </si>
  <si>
    <t xml:space="preserve"> Giải vô địch các Câu lạc bộ Triathlon quốc gia </t>
  </si>
  <si>
    <t>15-24/6</t>
  </si>
  <si>
    <t xml:space="preserve">Giải vô địch Bóng rổ 5x5 U16 quốc gia </t>
  </si>
  <si>
    <t>Giải Billiards &amp; Snooker vô địch quốc gia (vòng chung kết)</t>
  </si>
  <si>
    <t>Hàn Quốc</t>
  </si>
  <si>
    <t xml:space="preserve">Giải vô địch Châu Á và vô địch trẻ Châu Á môn TDDC </t>
  </si>
  <si>
    <t>08-16/6</t>
  </si>
  <si>
    <t>17/6-13/7</t>
  </si>
  <si>
    <t>Giải Bóng đá vô địch U15 quốc gia</t>
  </si>
  <si>
    <t>Giải vô địch Trẻ Vovinam quốc gia lần thứ 22</t>
  </si>
  <si>
    <t xml:space="preserve">Giải vô địch trẻ Karate quốc gia lần thứ XXXI </t>
  </si>
  <si>
    <t>3-12/6</t>
  </si>
  <si>
    <t xml:space="preserve">Giải vô địch Boxing trẻ toàn quốc </t>
  </si>
  <si>
    <t>17-27/7</t>
  </si>
  <si>
    <t xml:space="preserve">Giải vô địch Điền kinh quốc gia lần thứ 49 </t>
  </si>
  <si>
    <t xml:space="preserve">Giải Bơi vô địch trẻ quốc gia </t>
  </si>
  <si>
    <t>05-10/7</t>
  </si>
  <si>
    <t>Giải Bowling Thái Lan mở rộng lần thứ 49</t>
  </si>
  <si>
    <t>14-24/7</t>
  </si>
  <si>
    <t>giải vô địch Bowling trẻ quốc gia</t>
  </si>
  <si>
    <t>2-9/6</t>
  </si>
  <si>
    <t>Giải vô địch Bowling quốc gia</t>
  </si>
  <si>
    <t>22-30/5</t>
  </si>
  <si>
    <t xml:space="preserve">Giải vô địch Karate quốc gia lần thứ XXXIV </t>
  </si>
  <si>
    <t>TT Huế</t>
  </si>
  <si>
    <t>21-30/6</t>
  </si>
  <si>
    <t xml:space="preserve">Giải vô địch các câu lạc bộ Karate quốc gia lần thứ XXV </t>
  </si>
  <si>
    <t>09-18/7</t>
  </si>
  <si>
    <t>Giải vô địch trẻ Judo quốc gia</t>
  </si>
  <si>
    <t>3-12/7</t>
  </si>
  <si>
    <t>Đồng Nai</t>
  </si>
  <si>
    <t>Philippines</t>
  </si>
  <si>
    <t>Giải vô địch Cờ vua các nhóm tuổi trẻ Đông Nam Á</t>
  </si>
  <si>
    <t>01-11/7</t>
  </si>
  <si>
    <t>Malaysia</t>
  </si>
  <si>
    <t>20-30/7</t>
  </si>
  <si>
    <t>12-25/7</t>
  </si>
  <si>
    <t>Giải vô địch Cầu Mây trẻ Quốc gia năm 2025</t>
  </si>
  <si>
    <t>Giải vô địch và vô địch trẻ Judo Đông Nam Á năm 2025</t>
  </si>
  <si>
    <t>Giải Taekwondo Trẻ và thiếu niên châu Á năm 2025</t>
  </si>
  <si>
    <t>28-31/7</t>
  </si>
  <si>
    <t xml:space="preserve">Giải vô địch Cờ vua trẻ Đông Á năm 2025 
</t>
  </si>
  <si>
    <t xml:space="preserve">Giải vô địch U19-U22, Boxing Châu Á năm </t>
  </si>
  <si>
    <t xml:space="preserve">Giải VĐ trẻ; VĐ các nhóm tuổi môn TDDC quốc gia 
</t>
  </si>
  <si>
    <t>14-20/7</t>
  </si>
  <si>
    <t>30/7-12/8</t>
  </si>
  <si>
    <t xml:space="preserve">Giải vô địch Bóng rổ 3x3 U16 và U18 quốc gia </t>
  </si>
  <si>
    <t>Gia Lai</t>
  </si>
  <si>
    <t>Giải vô địch trẻ Jujitsu quốc gia</t>
  </si>
  <si>
    <t>06-10/8</t>
  </si>
  <si>
    <t>04-11/8</t>
  </si>
  <si>
    <t>Giải vô địch Cờ vua trẻ xuất sắc quốc gia</t>
  </si>
  <si>
    <t>18-28/7</t>
  </si>
  <si>
    <t>5-15/8</t>
  </si>
  <si>
    <t>Giải vô địch Cử tạ quốc gia</t>
  </si>
  <si>
    <t>18-26/8</t>
  </si>
  <si>
    <t>Giải Bơi - Lặn vô địch các Câu lạc bộ quốc gia</t>
  </si>
  <si>
    <t>15-19/8</t>
  </si>
  <si>
    <t xml:space="preserve">Giải vô địch và trẻ Taekwondo Đông Nam Á lần thứ 17
</t>
  </si>
  <si>
    <t>17-22/8</t>
  </si>
  <si>
    <t>Khánh Hòa</t>
  </si>
  <si>
    <t xml:space="preserve">Giải VĐ Xe đạp đường trường và địa hình trẻ QG lần thứ  30 
</t>
  </si>
  <si>
    <t>18-28/8</t>
  </si>
  <si>
    <t>Phú Thọ</t>
  </si>
  <si>
    <t>Giải vô địch Cờ vua xuất sắc quốc gia</t>
  </si>
  <si>
    <t>22/8-02/9</t>
  </si>
  <si>
    <t xml:space="preserve">Giải Đua thuyền Canoeing VĐ trẻ, U21 và VĐ U23 quốc gia </t>
  </si>
  <si>
    <t>13-18/8</t>
  </si>
  <si>
    <t xml:space="preserve">Giải vô địch trẻ và thiếu niên Đẩy gậy quốc gia lần thứ IV
</t>
  </si>
  <si>
    <t>30/7-08/8</t>
  </si>
  <si>
    <t xml:space="preserve">Giải vô địch Kickboxing trẻ toàn quốc </t>
  </si>
  <si>
    <t>22-31/8</t>
  </si>
  <si>
    <t xml:space="preserve">Giải vô địch Taekwondo các câu lạc bộ quốc tế (ICTO) lần thứ 21 
</t>
  </si>
  <si>
    <t>21-25/8</t>
  </si>
  <si>
    <t>Giải vô địch Taekwondo các câu lạc bộ quốc gia</t>
  </si>
  <si>
    <t xml:space="preserve">Giải vô địch các Câu lạc bộ Judo quốc gia </t>
  </si>
  <si>
    <t>Thái Nguyên</t>
  </si>
  <si>
    <t>Giải vô địch Jujitsu quốc gia</t>
  </si>
  <si>
    <t>13-23/9</t>
  </si>
  <si>
    <t>15-21/9</t>
  </si>
  <si>
    <t>Giải vô địch Thể dục dụng cụ quốc gia năm 2025</t>
  </si>
  <si>
    <t>9-16/9</t>
  </si>
  <si>
    <t>16-26/9</t>
  </si>
  <si>
    <t>Giải vô địch Vovinam quốc gia lần thứ 31</t>
  </si>
  <si>
    <t>Giải vô địch quốc gia môn Bơi người khuyết tật năm 2025</t>
  </si>
  <si>
    <t>7-14/9</t>
  </si>
  <si>
    <t>7-16/9</t>
  </si>
  <si>
    <t>25-28/9</t>
  </si>
  <si>
    <t xml:space="preserve">Giải vô địch Roller Sports các đội mạnh quốc gia </t>
  </si>
  <si>
    <t>Giải Bơi vô địch quốc gia</t>
  </si>
  <si>
    <t>4-9/10</t>
  </si>
  <si>
    <t>Giải vô địch trẻ quốc gia môn Bóng chuyền bãi biển 2x2  đồng đội</t>
  </si>
  <si>
    <t>Giải vô địch quốc gia môn Bóng chuyền bãi biển 2x2  đồng đội</t>
  </si>
  <si>
    <t xml:space="preserve">Cần Thơ </t>
  </si>
  <si>
    <t>Giải vô địch Boxing toàn quốc</t>
  </si>
  <si>
    <t>2-12/10</t>
  </si>
  <si>
    <t>20-30/11</t>
  </si>
  <si>
    <t>06-15/11</t>
  </si>
  <si>
    <t xml:space="preserve">Giải vô địch, vô địch trẻ và U14 Jujitsu thế giới </t>
  </si>
  <si>
    <t>Giải Cúp Khiêu vũ thể thao toàn quốc lần thứ III</t>
  </si>
  <si>
    <t>09-13/10</t>
  </si>
  <si>
    <t>15-19/10</t>
  </si>
  <si>
    <t xml:space="preserve">Giải vô địch vận động viên xuất sắc Jujitsu quốc gia </t>
  </si>
  <si>
    <t>17-24/10</t>
  </si>
  <si>
    <t xml:space="preserve"> Indonesia</t>
  </si>
  <si>
    <t>01-8/11</t>
  </si>
  <si>
    <t>Giải vô địch Điền kinh trẻ quốc gia năm 2025</t>
  </si>
  <si>
    <t>Giải vô địch Vovinam Thế giới</t>
  </si>
  <si>
    <t>Giải vô địch Cờ vua trẻ Châu Á</t>
  </si>
  <si>
    <t>5-15/10</t>
  </si>
  <si>
    <t xml:space="preserve">Giải Vô địch quốc gia môn Điền kinh người khuyết tật </t>
  </si>
  <si>
    <t>21-29/10</t>
  </si>
  <si>
    <t>2BST</t>
  </si>
  <si>
    <t>Giải vô địch quốc gia Thể dục dưỡng sinh</t>
  </si>
  <si>
    <t>25-26/10</t>
  </si>
  <si>
    <t>Giải Đua thuyền Canoeing Cup vô địch các đội mạnh quốc gia</t>
  </si>
  <si>
    <t>02-06/11</t>
  </si>
  <si>
    <t>12-14/9</t>
  </si>
  <si>
    <t xml:space="preserve">Giải vô địch các câu lạc bộ Kickboxing toàn quốc </t>
  </si>
  <si>
    <t>11-17/11</t>
  </si>
  <si>
    <t>21-30/11</t>
  </si>
  <si>
    <t>Giải Vô địch Kickboxing thế giới năm 2025</t>
  </si>
  <si>
    <t>Giải vô địch U19-U22 Boxing Châu Á năm 2025</t>
  </si>
  <si>
    <t xml:space="preserve">Giải vô địch U15 - U17 Boxing Châu Á năm 2025 
</t>
  </si>
  <si>
    <t xml:space="preserve">Giải Đua thuyền Canoeing vô địch quốc gia </t>
  </si>
  <si>
    <t>27-31/12</t>
  </si>
  <si>
    <t xml:space="preserve">Giải Việt dã Thành phố Hồ Chí Minh chào năm mới 2026 </t>
  </si>
  <si>
    <t>27-28/12</t>
  </si>
  <si>
    <t xml:space="preserve">Giải vô địch Kickboxing các nhóm tuổi toàn quốc </t>
  </si>
  <si>
    <t>25-30/12</t>
  </si>
  <si>
    <t>26-28/12</t>
  </si>
  <si>
    <t>Giải vô địch quốc gia Breaking - Hip Hop Showcase và Đồng diễn đa môn vũ đạo giải trí 2025</t>
  </si>
  <si>
    <t>CẬP NHẬT THÀNH TÍCH NĂM 2025</t>
  </si>
  <si>
    <t xml:space="preserve">Trung tâm </t>
  </si>
  <si>
    <t xml:space="preserve">Trường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</si>
</sst>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Times New Roman"/>
      <family val="2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24"/>
      <name val="Times New Roman"/>
      <family val="1"/>
    </font>
    <font>
      <b/>
      <sz val="10"/>
      <name val="Times New Roman"/>
      <family val="1"/>
    </font>
    <font>
      <sz val="12.5"/>
      <name val="Times New Roman"/>
      <family val="1"/>
    </font>
    <font>
      <b/>
      <sz val="16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66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quotePrefix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14" fontId="2" fillId="0" borderId="2" xfId="0" quotePrefix="1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5" fillId="7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3" borderId="0" xfId="0" applyFont="1" applyFill="1"/>
    <xf numFmtId="0" fontId="5" fillId="0" borderId="0" xfId="0" applyFont="1" applyFill="1"/>
    <xf numFmtId="0" fontId="5" fillId="0" borderId="0" xfId="0" applyFont="1"/>
    <xf numFmtId="0" fontId="2" fillId="0" borderId="0" xfId="0" applyFont="1" applyBorder="1" applyAlignment="1"/>
    <xf numFmtId="0" fontId="2" fillId="0" borderId="0" xfId="0" applyFont="1" applyBorder="1"/>
    <xf numFmtId="0" fontId="2" fillId="0" borderId="0" xfId="0" applyFont="1" applyFill="1" applyBorder="1"/>
    <xf numFmtId="0" fontId="4" fillId="5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left" vertical="top" wrapText="1"/>
    </xf>
    <xf numFmtId="0" fontId="8" fillId="0" borderId="0" xfId="0" applyFont="1" applyFill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2" fillId="0" borderId="1" xfId="0" quotePrefix="1" applyFont="1" applyFill="1" applyBorder="1" applyAlignment="1">
      <alignment horizontal="center"/>
    </xf>
    <xf numFmtId="0" fontId="2" fillId="0" borderId="7" xfId="0" quotePrefix="1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5" fillId="0" borderId="8" xfId="0" applyFont="1" applyFill="1" applyBorder="1" applyAlignment="1"/>
    <xf numFmtId="0" fontId="5" fillId="0" borderId="0" xfId="0" applyFont="1" applyFill="1" applyAlignment="1"/>
    <xf numFmtId="0" fontId="2" fillId="0" borderId="0" xfId="0" applyFont="1" applyFill="1" applyAlignment="1"/>
    <xf numFmtId="0" fontId="2" fillId="3" borderId="8" xfId="0" applyFont="1" applyFill="1" applyBorder="1" applyAlignment="1"/>
    <xf numFmtId="0" fontId="2" fillId="3" borderId="0" xfId="0" applyFont="1" applyFill="1" applyAlignment="1"/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colors>
    <mruColors>
      <color rgb="FF00FFFF"/>
      <color rgb="FFFF66CC"/>
      <color rgb="FFFF3399"/>
      <color rgb="FFCC66FF"/>
      <color rgb="FF962A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Z278"/>
  <sheetViews>
    <sheetView tabSelected="1" zoomScaleNormal="100" workbookViewId="0">
      <pane ySplit="4" topLeftCell="A105" activePane="bottomLeft" state="frozen"/>
      <selection pane="bottomLeft" activeCell="I119" sqref="I119:M119"/>
    </sheetView>
  </sheetViews>
  <sheetFormatPr defaultColWidth="8.9140625" defaultRowHeight="15.5" x14ac:dyDescent="0.35"/>
  <cols>
    <col min="1" max="1" width="4.08203125" style="23" customWidth="1"/>
    <col min="2" max="2" width="51.25" style="23" customWidth="1"/>
    <col min="3" max="3" width="10.9140625" style="23" customWidth="1"/>
    <col min="4" max="4" width="11.4140625" style="23" customWidth="1"/>
    <col min="5" max="5" width="5.4140625" style="23" customWidth="1"/>
    <col min="6" max="6" width="5.58203125" style="23" customWidth="1"/>
    <col min="7" max="7" width="6.4140625" style="23" customWidth="1"/>
    <col min="8" max="8" width="5.08203125" style="23" customWidth="1"/>
    <col min="9" max="10" width="4.4140625" style="23" customWidth="1"/>
    <col min="11" max="11" width="4.9140625" style="23" customWidth="1"/>
    <col min="12" max="12" width="5.25" style="23" customWidth="1"/>
    <col min="13" max="13" width="5.6640625" style="23" customWidth="1"/>
    <col min="14" max="15" width="5.4140625" style="23" customWidth="1"/>
    <col min="16" max="16" width="5.08203125" style="23" customWidth="1"/>
    <col min="17" max="18" width="4.4140625" style="23" customWidth="1"/>
    <col min="19" max="19" width="5.4140625" style="23" customWidth="1"/>
    <col min="20" max="22" width="4.9140625" style="23" customWidth="1"/>
    <col min="23" max="23" width="5.25" style="23" customWidth="1"/>
    <col min="24" max="24" width="4.6640625" style="23" customWidth="1"/>
    <col min="25" max="25" width="5.08203125" style="23" customWidth="1"/>
    <col min="26" max="16384" width="8.9140625" style="23"/>
  </cols>
  <sheetData>
    <row r="1" spans="1:25" ht="32" customHeight="1" x14ac:dyDescent="0.6">
      <c r="A1" s="64" t="s">
        <v>280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</row>
    <row r="2" spans="1:25" x14ac:dyDescent="0.35">
      <c r="A2" s="65" t="s">
        <v>10</v>
      </c>
      <c r="B2" s="68" t="s">
        <v>11</v>
      </c>
      <c r="C2" s="71" t="s">
        <v>12</v>
      </c>
      <c r="D2" s="71" t="s">
        <v>13</v>
      </c>
      <c r="E2" s="74" t="s">
        <v>0</v>
      </c>
      <c r="F2" s="74"/>
      <c r="G2" s="74"/>
      <c r="H2" s="74"/>
      <c r="I2" s="74"/>
      <c r="J2" s="74"/>
      <c r="K2" s="74"/>
      <c r="L2" s="74" t="s">
        <v>281</v>
      </c>
      <c r="M2" s="74"/>
      <c r="N2" s="74"/>
      <c r="O2" s="74"/>
      <c r="P2" s="74"/>
      <c r="Q2" s="74"/>
      <c r="R2" s="74"/>
      <c r="S2" s="74" t="s">
        <v>282</v>
      </c>
      <c r="T2" s="74"/>
      <c r="U2" s="74"/>
      <c r="V2" s="74"/>
      <c r="W2" s="74"/>
      <c r="X2" s="74"/>
      <c r="Y2" s="74"/>
    </row>
    <row r="3" spans="1:25" x14ac:dyDescent="0.35">
      <c r="A3" s="66"/>
      <c r="B3" s="69"/>
      <c r="C3" s="72"/>
      <c r="D3" s="72"/>
      <c r="E3" s="25" t="s">
        <v>4</v>
      </c>
      <c r="F3" s="25" t="s">
        <v>5</v>
      </c>
      <c r="G3" s="74" t="s">
        <v>6</v>
      </c>
      <c r="H3" s="74"/>
      <c r="I3" s="25" t="s">
        <v>1</v>
      </c>
      <c r="J3" s="25" t="s">
        <v>2</v>
      </c>
      <c r="K3" s="25" t="s">
        <v>3</v>
      </c>
      <c r="L3" s="25" t="s">
        <v>4</v>
      </c>
      <c r="M3" s="25" t="s">
        <v>5</v>
      </c>
      <c r="N3" s="74" t="s">
        <v>6</v>
      </c>
      <c r="O3" s="74"/>
      <c r="P3" s="25" t="s">
        <v>1</v>
      </c>
      <c r="Q3" s="25" t="s">
        <v>2</v>
      </c>
      <c r="R3" s="25" t="s">
        <v>3</v>
      </c>
      <c r="S3" s="25" t="s">
        <v>4</v>
      </c>
      <c r="T3" s="25" t="s">
        <v>5</v>
      </c>
      <c r="U3" s="74" t="s">
        <v>6</v>
      </c>
      <c r="V3" s="74"/>
      <c r="W3" s="25" t="s">
        <v>1</v>
      </c>
      <c r="X3" s="25" t="s">
        <v>2</v>
      </c>
      <c r="Y3" s="25" t="s">
        <v>3</v>
      </c>
    </row>
    <row r="4" spans="1:25" x14ac:dyDescent="0.35">
      <c r="A4" s="67"/>
      <c r="B4" s="70"/>
      <c r="C4" s="73"/>
      <c r="D4" s="73"/>
      <c r="E4" s="25"/>
      <c r="F4" s="25"/>
      <c r="G4" s="25" t="s">
        <v>7</v>
      </c>
      <c r="H4" s="25" t="s">
        <v>8</v>
      </c>
      <c r="I4" s="25"/>
      <c r="J4" s="25"/>
      <c r="K4" s="25"/>
      <c r="L4" s="25"/>
      <c r="M4" s="25"/>
      <c r="N4" s="25" t="s">
        <v>9</v>
      </c>
      <c r="O4" s="25" t="s">
        <v>8</v>
      </c>
      <c r="P4" s="25"/>
      <c r="Q4" s="25"/>
      <c r="R4" s="25"/>
      <c r="S4" s="25"/>
      <c r="T4" s="25"/>
      <c r="U4" s="25" t="s">
        <v>9</v>
      </c>
      <c r="V4" s="25" t="s">
        <v>8</v>
      </c>
      <c r="W4" s="25"/>
      <c r="X4" s="25"/>
      <c r="Y4" s="25"/>
    </row>
    <row r="5" spans="1:25" x14ac:dyDescent="0.35">
      <c r="A5" s="10">
        <v>1</v>
      </c>
      <c r="B5" s="14" t="s">
        <v>21</v>
      </c>
      <c r="C5" s="4" t="s">
        <v>22</v>
      </c>
      <c r="D5" s="3" t="s">
        <v>18</v>
      </c>
      <c r="E5" s="7">
        <f t="shared" ref="E5:E21" si="0">SUM(L5,S5)</f>
        <v>1</v>
      </c>
      <c r="F5" s="7">
        <f t="shared" ref="F5:K20" si="1">SUM(M5,T5)</f>
        <v>5</v>
      </c>
      <c r="G5" s="7">
        <f t="shared" si="1"/>
        <v>25</v>
      </c>
      <c r="H5" s="7">
        <f t="shared" si="1"/>
        <v>0</v>
      </c>
      <c r="I5" s="7">
        <f t="shared" si="1"/>
        <v>0</v>
      </c>
      <c r="J5" s="7">
        <f t="shared" si="1"/>
        <v>0</v>
      </c>
      <c r="K5" s="7">
        <f t="shared" si="1"/>
        <v>0</v>
      </c>
      <c r="L5" s="1">
        <v>1</v>
      </c>
      <c r="M5" s="1">
        <v>5</v>
      </c>
      <c r="N5" s="1">
        <v>25</v>
      </c>
      <c r="O5" s="1">
        <v>0</v>
      </c>
      <c r="P5" s="1"/>
      <c r="Q5" s="1"/>
      <c r="R5" s="1"/>
      <c r="S5" s="2"/>
      <c r="T5" s="2"/>
      <c r="U5" s="2"/>
      <c r="V5" s="2"/>
      <c r="W5" s="2"/>
      <c r="X5" s="2"/>
      <c r="Y5" s="2"/>
    </row>
    <row r="6" spans="1:25" x14ac:dyDescent="0.35">
      <c r="A6" s="10">
        <v>2</v>
      </c>
      <c r="B6" s="24" t="s">
        <v>23</v>
      </c>
      <c r="C6" s="4" t="s">
        <v>24</v>
      </c>
      <c r="D6" s="3" t="s">
        <v>19</v>
      </c>
      <c r="E6" s="7">
        <f t="shared" si="0"/>
        <v>1</v>
      </c>
      <c r="F6" s="7">
        <f t="shared" si="1"/>
        <v>5</v>
      </c>
      <c r="G6" s="7">
        <f t="shared" si="1"/>
        <v>27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1">
        <v>1</v>
      </c>
      <c r="M6" s="1">
        <v>5</v>
      </c>
      <c r="N6" s="1">
        <v>27</v>
      </c>
      <c r="O6" s="1">
        <v>0</v>
      </c>
      <c r="P6" s="1">
        <v>0</v>
      </c>
      <c r="Q6" s="1">
        <v>0</v>
      </c>
      <c r="R6" s="1">
        <v>0</v>
      </c>
      <c r="S6" s="2"/>
      <c r="T6" s="2"/>
      <c r="U6" s="2"/>
      <c r="V6" s="2"/>
      <c r="W6" s="2"/>
      <c r="X6" s="2"/>
      <c r="Y6" s="2"/>
    </row>
    <row r="7" spans="1:25" x14ac:dyDescent="0.35">
      <c r="A7" s="10">
        <v>3</v>
      </c>
      <c r="B7" s="16" t="s">
        <v>17</v>
      </c>
      <c r="C7" s="4" t="s">
        <v>25</v>
      </c>
      <c r="D7" s="3" t="s">
        <v>15</v>
      </c>
      <c r="E7" s="7">
        <f t="shared" si="0"/>
        <v>0</v>
      </c>
      <c r="F7" s="7">
        <f t="shared" si="1"/>
        <v>1</v>
      </c>
      <c r="G7" s="7">
        <f t="shared" si="1"/>
        <v>20</v>
      </c>
      <c r="H7" s="7">
        <f t="shared" si="1"/>
        <v>5</v>
      </c>
      <c r="I7" s="7">
        <f t="shared" si="1"/>
        <v>2</v>
      </c>
      <c r="J7" s="7">
        <f t="shared" si="1"/>
        <v>6</v>
      </c>
      <c r="K7" s="7">
        <f t="shared" si="1"/>
        <v>7</v>
      </c>
      <c r="L7" s="1">
        <v>0</v>
      </c>
      <c r="M7" s="1">
        <v>1</v>
      </c>
      <c r="N7" s="1">
        <v>10</v>
      </c>
      <c r="O7" s="1">
        <v>1</v>
      </c>
      <c r="P7" s="1">
        <v>0</v>
      </c>
      <c r="Q7" s="1">
        <v>2</v>
      </c>
      <c r="R7" s="1">
        <v>4</v>
      </c>
      <c r="S7" s="2">
        <v>0</v>
      </c>
      <c r="T7" s="2">
        <v>0</v>
      </c>
      <c r="U7" s="2">
        <v>10</v>
      </c>
      <c r="V7" s="2">
        <v>4</v>
      </c>
      <c r="W7" s="2">
        <v>2</v>
      </c>
      <c r="X7" s="2">
        <v>4</v>
      </c>
      <c r="Y7" s="2">
        <v>3</v>
      </c>
    </row>
    <row r="8" spans="1:25" x14ac:dyDescent="0.35">
      <c r="A8" s="10">
        <v>4</v>
      </c>
      <c r="B8" s="15" t="s">
        <v>26</v>
      </c>
      <c r="C8" s="4" t="s">
        <v>27</v>
      </c>
      <c r="D8" s="3" t="s">
        <v>14</v>
      </c>
      <c r="E8" s="7">
        <f t="shared" si="0"/>
        <v>0</v>
      </c>
      <c r="F8" s="7">
        <f t="shared" si="1"/>
        <v>0</v>
      </c>
      <c r="G8" s="7">
        <f t="shared" si="1"/>
        <v>1</v>
      </c>
      <c r="H8" s="7">
        <f t="shared" si="1"/>
        <v>0</v>
      </c>
      <c r="I8" s="7">
        <f t="shared" si="1"/>
        <v>0</v>
      </c>
      <c r="J8" s="7">
        <f t="shared" si="1"/>
        <v>0</v>
      </c>
      <c r="K8" s="7">
        <f t="shared" si="1"/>
        <v>0</v>
      </c>
      <c r="L8" s="1">
        <v>0</v>
      </c>
      <c r="M8" s="1">
        <v>0</v>
      </c>
      <c r="N8" s="1">
        <v>1</v>
      </c>
      <c r="O8" s="1">
        <v>0</v>
      </c>
      <c r="P8" s="1">
        <v>0</v>
      </c>
      <c r="Q8" s="1">
        <v>0</v>
      </c>
      <c r="R8" s="1">
        <v>0</v>
      </c>
      <c r="S8" s="2"/>
      <c r="T8" s="2"/>
      <c r="U8" s="2"/>
      <c r="V8" s="2"/>
      <c r="W8" s="2"/>
      <c r="X8" s="2"/>
      <c r="Y8" s="2"/>
    </row>
    <row r="9" spans="1:25" x14ac:dyDescent="0.35">
      <c r="A9" s="10">
        <v>5</v>
      </c>
      <c r="B9" s="15" t="s">
        <v>42</v>
      </c>
      <c r="C9" s="4" t="s">
        <v>43</v>
      </c>
      <c r="D9" s="3" t="s">
        <v>18</v>
      </c>
      <c r="E9" s="7">
        <f t="shared" si="0"/>
        <v>0</v>
      </c>
      <c r="F9" s="7">
        <f t="shared" si="1"/>
        <v>1</v>
      </c>
      <c r="G9" s="7">
        <f t="shared" si="1"/>
        <v>7</v>
      </c>
      <c r="H9" s="7">
        <f t="shared" si="1"/>
        <v>7</v>
      </c>
      <c r="I9" s="7">
        <f t="shared" si="1"/>
        <v>1</v>
      </c>
      <c r="J9" s="7">
        <f t="shared" si="1"/>
        <v>0</v>
      </c>
      <c r="K9" s="7">
        <f t="shared" si="1"/>
        <v>0</v>
      </c>
      <c r="L9" s="1">
        <v>0</v>
      </c>
      <c r="M9" s="1">
        <v>1</v>
      </c>
      <c r="N9" s="1">
        <v>7</v>
      </c>
      <c r="O9" s="1">
        <v>7</v>
      </c>
      <c r="P9" s="1">
        <v>1</v>
      </c>
      <c r="Q9" s="1">
        <v>0</v>
      </c>
      <c r="R9" s="1">
        <v>0</v>
      </c>
      <c r="S9" s="2"/>
      <c r="T9" s="2"/>
      <c r="U9" s="2"/>
      <c r="V9" s="2"/>
      <c r="W9" s="2"/>
      <c r="X9" s="2"/>
      <c r="Y9" s="2"/>
    </row>
    <row r="10" spans="1:25" x14ac:dyDescent="0.35">
      <c r="A10" s="10">
        <v>6</v>
      </c>
      <c r="B10" s="15" t="s">
        <v>28</v>
      </c>
      <c r="C10" s="4" t="s">
        <v>29</v>
      </c>
      <c r="D10" s="3" t="s">
        <v>30</v>
      </c>
      <c r="E10" s="7">
        <f t="shared" si="0"/>
        <v>1</v>
      </c>
      <c r="F10" s="7">
        <f t="shared" si="1"/>
        <v>5</v>
      </c>
      <c r="G10" s="7">
        <f t="shared" si="1"/>
        <v>25</v>
      </c>
      <c r="H10" s="7">
        <f t="shared" si="1"/>
        <v>0</v>
      </c>
      <c r="I10" s="7">
        <f t="shared" si="1"/>
        <v>0</v>
      </c>
      <c r="J10" s="7">
        <f t="shared" si="1"/>
        <v>0</v>
      </c>
      <c r="K10" s="7">
        <f t="shared" si="1"/>
        <v>0</v>
      </c>
      <c r="L10" s="1">
        <v>1</v>
      </c>
      <c r="M10" s="1">
        <v>5</v>
      </c>
      <c r="N10" s="1">
        <v>25</v>
      </c>
      <c r="O10" s="1">
        <v>0</v>
      </c>
      <c r="P10" s="1"/>
      <c r="Q10" s="1"/>
      <c r="R10" s="1"/>
      <c r="S10" s="2"/>
      <c r="T10" s="2"/>
      <c r="U10" s="2"/>
      <c r="V10" s="2"/>
      <c r="W10" s="2"/>
      <c r="X10" s="2"/>
      <c r="Y10" s="2"/>
    </row>
    <row r="11" spans="1:25" x14ac:dyDescent="0.35">
      <c r="A11" s="10">
        <v>7</v>
      </c>
      <c r="B11" s="14" t="s">
        <v>34</v>
      </c>
      <c r="C11" s="4" t="s">
        <v>35</v>
      </c>
      <c r="D11" s="3" t="s">
        <v>36</v>
      </c>
      <c r="E11" s="7">
        <f t="shared" si="0"/>
        <v>0</v>
      </c>
      <c r="F11" s="7">
        <f t="shared" si="1"/>
        <v>2</v>
      </c>
      <c r="G11" s="7">
        <f t="shared" si="1"/>
        <v>11</v>
      </c>
      <c r="H11" s="7">
        <f t="shared" si="1"/>
        <v>6</v>
      </c>
      <c r="I11" s="7">
        <f t="shared" si="1"/>
        <v>1</v>
      </c>
      <c r="J11" s="7">
        <f t="shared" si="1"/>
        <v>1</v>
      </c>
      <c r="K11" s="7">
        <f t="shared" si="1"/>
        <v>2</v>
      </c>
      <c r="L11" s="1">
        <v>0</v>
      </c>
      <c r="M11" s="1">
        <v>2</v>
      </c>
      <c r="N11" s="1">
        <v>11</v>
      </c>
      <c r="O11" s="1">
        <v>6</v>
      </c>
      <c r="P11" s="1">
        <v>1</v>
      </c>
      <c r="Q11" s="1">
        <v>1</v>
      </c>
      <c r="R11" s="1">
        <v>2</v>
      </c>
      <c r="S11" s="2"/>
      <c r="T11" s="2"/>
      <c r="U11" s="2"/>
      <c r="V11" s="2"/>
      <c r="W11" s="2"/>
      <c r="X11" s="2"/>
      <c r="Y11" s="2"/>
    </row>
    <row r="12" spans="1:25" x14ac:dyDescent="0.35">
      <c r="A12" s="10">
        <v>8</v>
      </c>
      <c r="B12" s="24" t="s">
        <v>51</v>
      </c>
      <c r="C12" s="4" t="s">
        <v>52</v>
      </c>
      <c r="D12" s="3" t="s">
        <v>18</v>
      </c>
      <c r="E12" s="7">
        <f t="shared" si="0"/>
        <v>0</v>
      </c>
      <c r="F12" s="7">
        <f t="shared" si="1"/>
        <v>1</v>
      </c>
      <c r="G12" s="7">
        <f t="shared" si="1"/>
        <v>4</v>
      </c>
      <c r="H12" s="7">
        <f t="shared" si="1"/>
        <v>1</v>
      </c>
      <c r="I12" s="7">
        <f t="shared" si="1"/>
        <v>1</v>
      </c>
      <c r="J12" s="7">
        <f t="shared" si="1"/>
        <v>0</v>
      </c>
      <c r="K12" s="7">
        <f t="shared" si="1"/>
        <v>0</v>
      </c>
      <c r="L12" s="1">
        <v>0</v>
      </c>
      <c r="M12" s="1">
        <v>1</v>
      </c>
      <c r="N12" s="1">
        <v>4</v>
      </c>
      <c r="O12" s="1">
        <v>1</v>
      </c>
      <c r="P12" s="1">
        <v>1</v>
      </c>
      <c r="Q12" s="1">
        <v>0</v>
      </c>
      <c r="R12" s="1">
        <v>0</v>
      </c>
      <c r="S12" s="2"/>
      <c r="T12" s="2"/>
      <c r="U12" s="2"/>
      <c r="V12" s="2"/>
      <c r="W12" s="2"/>
      <c r="X12" s="2"/>
      <c r="Y12" s="2"/>
    </row>
    <row r="13" spans="1:25" x14ac:dyDescent="0.35">
      <c r="A13" s="10">
        <v>9</v>
      </c>
      <c r="B13" s="14" t="s">
        <v>47</v>
      </c>
      <c r="C13" s="4" t="s">
        <v>48</v>
      </c>
      <c r="D13" s="3" t="s">
        <v>49</v>
      </c>
      <c r="E13" s="7">
        <f t="shared" si="0"/>
        <v>0</v>
      </c>
      <c r="F13" s="7">
        <f t="shared" si="1"/>
        <v>1</v>
      </c>
      <c r="G13" s="7">
        <f t="shared" si="1"/>
        <v>2</v>
      </c>
      <c r="H13" s="7">
        <f t="shared" si="1"/>
        <v>0</v>
      </c>
      <c r="I13" s="7">
        <f t="shared" si="1"/>
        <v>0</v>
      </c>
      <c r="J13" s="7">
        <f t="shared" si="1"/>
        <v>0</v>
      </c>
      <c r="K13" s="7">
        <f t="shared" si="1"/>
        <v>0</v>
      </c>
      <c r="L13" s="1">
        <v>0</v>
      </c>
      <c r="M13" s="1">
        <v>1</v>
      </c>
      <c r="N13" s="1">
        <v>2</v>
      </c>
      <c r="O13" s="1">
        <v>0</v>
      </c>
      <c r="P13" s="1">
        <v>0</v>
      </c>
      <c r="Q13" s="1">
        <v>0</v>
      </c>
      <c r="R13" s="1">
        <v>0</v>
      </c>
      <c r="S13" s="2"/>
      <c r="T13" s="2"/>
      <c r="U13" s="2"/>
      <c r="V13" s="2"/>
      <c r="W13" s="2"/>
      <c r="X13" s="2"/>
      <c r="Y13" s="2"/>
    </row>
    <row r="14" spans="1:25" x14ac:dyDescent="0.35">
      <c r="A14" s="10">
        <v>10</v>
      </c>
      <c r="B14" s="14" t="s">
        <v>37</v>
      </c>
      <c r="C14" s="13" t="s">
        <v>50</v>
      </c>
      <c r="D14" s="42" t="s">
        <v>38</v>
      </c>
      <c r="E14" s="7">
        <f t="shared" si="0"/>
        <v>0</v>
      </c>
      <c r="F14" s="7">
        <f t="shared" si="1"/>
        <v>1</v>
      </c>
      <c r="G14" s="7">
        <f t="shared" si="1"/>
        <v>1</v>
      </c>
      <c r="H14" s="7">
        <f t="shared" si="1"/>
        <v>1</v>
      </c>
      <c r="I14" s="7">
        <f t="shared" si="1"/>
        <v>0</v>
      </c>
      <c r="J14" s="7">
        <f t="shared" si="1"/>
        <v>0</v>
      </c>
      <c r="K14" s="7">
        <f t="shared" si="1"/>
        <v>0</v>
      </c>
      <c r="L14" s="1">
        <v>0</v>
      </c>
      <c r="M14" s="1">
        <v>1</v>
      </c>
      <c r="N14" s="1">
        <v>1</v>
      </c>
      <c r="O14" s="1">
        <v>1</v>
      </c>
      <c r="P14" s="1"/>
      <c r="Q14" s="1"/>
      <c r="R14" s="1"/>
      <c r="S14" s="2"/>
      <c r="T14" s="2"/>
      <c r="U14" s="2"/>
      <c r="V14" s="2"/>
      <c r="W14" s="2"/>
      <c r="X14" s="2"/>
      <c r="Y14" s="2"/>
    </row>
    <row r="15" spans="1:25" x14ac:dyDescent="0.35">
      <c r="A15" s="10">
        <v>11</v>
      </c>
      <c r="B15" s="14" t="s">
        <v>39</v>
      </c>
      <c r="C15" s="4" t="s">
        <v>40</v>
      </c>
      <c r="D15" s="3" t="s">
        <v>41</v>
      </c>
      <c r="E15" s="7">
        <f t="shared" si="0"/>
        <v>1</v>
      </c>
      <c r="F15" s="7">
        <f t="shared" si="1"/>
        <v>1</v>
      </c>
      <c r="G15" s="7">
        <f t="shared" si="1"/>
        <v>7</v>
      </c>
      <c r="H15" s="7">
        <f t="shared" si="1"/>
        <v>3</v>
      </c>
      <c r="I15" s="7">
        <f t="shared" si="1"/>
        <v>0</v>
      </c>
      <c r="J15" s="7">
        <f t="shared" si="1"/>
        <v>0</v>
      </c>
      <c r="K15" s="7">
        <f t="shared" si="1"/>
        <v>0</v>
      </c>
      <c r="L15" s="1">
        <v>0</v>
      </c>
      <c r="M15" s="1">
        <v>0</v>
      </c>
      <c r="N15" s="1">
        <v>4</v>
      </c>
      <c r="O15" s="1">
        <v>2</v>
      </c>
      <c r="P15" s="1">
        <v>0</v>
      </c>
      <c r="Q15" s="1">
        <v>0</v>
      </c>
      <c r="R15" s="1">
        <v>0</v>
      </c>
      <c r="S15" s="2">
        <v>1</v>
      </c>
      <c r="T15" s="2">
        <v>1</v>
      </c>
      <c r="U15" s="2">
        <v>3</v>
      </c>
      <c r="V15" s="2">
        <v>1</v>
      </c>
      <c r="W15" s="2">
        <v>0</v>
      </c>
      <c r="X15" s="2">
        <v>0</v>
      </c>
      <c r="Y15" s="2">
        <v>0</v>
      </c>
    </row>
    <row r="16" spans="1:25" x14ac:dyDescent="0.35">
      <c r="A16" s="10">
        <v>12</v>
      </c>
      <c r="B16" s="14" t="s">
        <v>44</v>
      </c>
      <c r="C16" s="4" t="s">
        <v>45</v>
      </c>
      <c r="D16" s="3" t="s">
        <v>20</v>
      </c>
      <c r="E16" s="7">
        <f t="shared" si="0"/>
        <v>0</v>
      </c>
      <c r="F16" s="7">
        <f t="shared" si="1"/>
        <v>2</v>
      </c>
      <c r="G16" s="7">
        <f t="shared" si="1"/>
        <v>12</v>
      </c>
      <c r="H16" s="7">
        <f t="shared" si="1"/>
        <v>6</v>
      </c>
      <c r="I16" s="7">
        <f t="shared" si="1"/>
        <v>1</v>
      </c>
      <c r="J16" s="7">
        <f t="shared" si="1"/>
        <v>0</v>
      </c>
      <c r="K16" s="7">
        <f t="shared" si="1"/>
        <v>0</v>
      </c>
      <c r="L16" s="1">
        <v>0</v>
      </c>
      <c r="M16" s="1">
        <v>1</v>
      </c>
      <c r="N16" s="1">
        <v>6</v>
      </c>
      <c r="O16" s="1">
        <v>6</v>
      </c>
      <c r="P16" s="1">
        <v>1</v>
      </c>
      <c r="Q16" s="1">
        <v>0</v>
      </c>
      <c r="R16" s="1">
        <v>0</v>
      </c>
      <c r="S16" s="2">
        <v>0</v>
      </c>
      <c r="T16" s="2">
        <v>1</v>
      </c>
      <c r="U16" s="2">
        <v>6</v>
      </c>
      <c r="V16" s="2">
        <v>0</v>
      </c>
      <c r="W16" s="2"/>
      <c r="X16" s="2"/>
      <c r="Y16" s="2"/>
    </row>
    <row r="17" spans="1:25" x14ac:dyDescent="0.35">
      <c r="A17" s="10">
        <v>13</v>
      </c>
      <c r="B17" s="14" t="s">
        <v>46</v>
      </c>
      <c r="C17" s="4" t="s">
        <v>53</v>
      </c>
      <c r="D17" s="3" t="s">
        <v>20</v>
      </c>
      <c r="E17" s="7">
        <f t="shared" si="0"/>
        <v>0</v>
      </c>
      <c r="F17" s="7">
        <f t="shared" si="1"/>
        <v>1</v>
      </c>
      <c r="G17" s="7">
        <f t="shared" si="1"/>
        <v>8</v>
      </c>
      <c r="H17" s="7">
        <f t="shared" si="1"/>
        <v>8</v>
      </c>
      <c r="I17" s="7">
        <f t="shared" si="1"/>
        <v>0</v>
      </c>
      <c r="J17" s="7">
        <f t="shared" si="1"/>
        <v>1</v>
      </c>
      <c r="K17" s="7">
        <f t="shared" si="1"/>
        <v>1</v>
      </c>
      <c r="L17" s="1">
        <v>0</v>
      </c>
      <c r="M17" s="1">
        <v>1</v>
      </c>
      <c r="N17" s="1">
        <v>8</v>
      </c>
      <c r="O17" s="1">
        <v>8</v>
      </c>
      <c r="P17" s="1">
        <v>0</v>
      </c>
      <c r="Q17" s="1">
        <v>1</v>
      </c>
      <c r="R17" s="1">
        <v>1</v>
      </c>
      <c r="S17" s="2"/>
      <c r="T17" s="2"/>
      <c r="U17" s="2"/>
      <c r="V17" s="2"/>
      <c r="W17" s="2"/>
      <c r="X17" s="2"/>
      <c r="Y17" s="2"/>
    </row>
    <row r="18" spans="1:25" x14ac:dyDescent="0.35">
      <c r="A18" s="10">
        <v>14</v>
      </c>
      <c r="B18" s="43" t="s">
        <v>54</v>
      </c>
      <c r="C18" s="4" t="s">
        <v>29</v>
      </c>
      <c r="D18" s="3" t="s">
        <v>30</v>
      </c>
      <c r="E18" s="7">
        <f t="shared" si="0"/>
        <v>2</v>
      </c>
      <c r="F18" s="7">
        <f t="shared" si="1"/>
        <v>6</v>
      </c>
      <c r="G18" s="7">
        <f t="shared" si="1"/>
        <v>30</v>
      </c>
      <c r="H18" s="7">
        <f t="shared" si="1"/>
        <v>0</v>
      </c>
      <c r="I18" s="7">
        <f t="shared" si="1"/>
        <v>0</v>
      </c>
      <c r="J18" s="7">
        <f t="shared" si="1"/>
        <v>0</v>
      </c>
      <c r="K18" s="7">
        <f t="shared" si="1"/>
        <v>0</v>
      </c>
      <c r="L18" s="1">
        <v>1</v>
      </c>
      <c r="M18" s="1">
        <v>5</v>
      </c>
      <c r="N18" s="1">
        <v>25</v>
      </c>
      <c r="O18" s="1">
        <v>0</v>
      </c>
      <c r="P18" s="1"/>
      <c r="Q18" s="1"/>
      <c r="R18" s="1"/>
      <c r="S18" s="2">
        <v>1</v>
      </c>
      <c r="T18" s="2">
        <v>1</v>
      </c>
      <c r="U18" s="2">
        <v>5</v>
      </c>
      <c r="V18" s="2">
        <v>0</v>
      </c>
      <c r="W18" s="2"/>
      <c r="X18" s="2"/>
      <c r="Y18" s="2"/>
    </row>
    <row r="19" spans="1:25" x14ac:dyDescent="0.35">
      <c r="A19" s="10">
        <v>15</v>
      </c>
      <c r="B19" s="15" t="s">
        <v>60</v>
      </c>
      <c r="C19" s="13" t="s">
        <v>77</v>
      </c>
      <c r="D19" s="41" t="s">
        <v>58</v>
      </c>
      <c r="E19" s="7">
        <f t="shared" si="0"/>
        <v>0</v>
      </c>
      <c r="F19" s="7">
        <f t="shared" si="1"/>
        <v>1</v>
      </c>
      <c r="G19" s="7">
        <f t="shared" si="1"/>
        <v>3</v>
      </c>
      <c r="H19" s="7">
        <f t="shared" si="1"/>
        <v>0</v>
      </c>
      <c r="I19" s="7">
        <f t="shared" si="1"/>
        <v>1</v>
      </c>
      <c r="J19" s="7">
        <f t="shared" si="1"/>
        <v>0</v>
      </c>
      <c r="K19" s="7">
        <f t="shared" si="1"/>
        <v>0</v>
      </c>
      <c r="L19" s="1">
        <v>0</v>
      </c>
      <c r="M19" s="1">
        <v>1</v>
      </c>
      <c r="N19" s="1">
        <v>3</v>
      </c>
      <c r="O19" s="1">
        <v>0</v>
      </c>
      <c r="P19" s="1">
        <v>1</v>
      </c>
      <c r="Q19" s="1">
        <v>0</v>
      </c>
      <c r="R19" s="1">
        <v>0</v>
      </c>
      <c r="S19" s="2"/>
      <c r="T19" s="2"/>
      <c r="U19" s="2"/>
      <c r="V19" s="2"/>
      <c r="W19" s="2"/>
      <c r="X19" s="2"/>
      <c r="Y19" s="2"/>
    </row>
    <row r="20" spans="1:25" x14ac:dyDescent="0.35">
      <c r="A20" s="10">
        <v>16</v>
      </c>
      <c r="B20" s="14" t="s">
        <v>74</v>
      </c>
      <c r="C20" s="4" t="s">
        <v>75</v>
      </c>
      <c r="D20" s="3" t="s">
        <v>76</v>
      </c>
      <c r="E20" s="7">
        <f t="shared" si="0"/>
        <v>0</v>
      </c>
      <c r="F20" s="7">
        <f t="shared" si="1"/>
        <v>3</v>
      </c>
      <c r="G20" s="7">
        <f t="shared" si="1"/>
        <v>14</v>
      </c>
      <c r="H20" s="7">
        <f t="shared" si="1"/>
        <v>7</v>
      </c>
      <c r="I20" s="7">
        <f t="shared" si="1"/>
        <v>3</v>
      </c>
      <c r="J20" s="7">
        <f t="shared" si="1"/>
        <v>3</v>
      </c>
      <c r="K20" s="7">
        <f t="shared" si="1"/>
        <v>2</v>
      </c>
      <c r="L20" s="1">
        <v>0</v>
      </c>
      <c r="M20" s="1">
        <v>3</v>
      </c>
      <c r="N20" s="1">
        <v>14</v>
      </c>
      <c r="O20" s="1">
        <v>7</v>
      </c>
      <c r="P20" s="1">
        <v>3</v>
      </c>
      <c r="Q20" s="1">
        <v>3</v>
      </c>
      <c r="R20" s="1">
        <v>2</v>
      </c>
      <c r="S20" s="21"/>
      <c r="T20" s="21"/>
      <c r="U20" s="21"/>
      <c r="V20" s="21"/>
      <c r="W20" s="21"/>
      <c r="X20" s="21"/>
      <c r="Y20" s="21"/>
    </row>
    <row r="21" spans="1:25" x14ac:dyDescent="0.35">
      <c r="A21" s="10">
        <v>17</v>
      </c>
      <c r="B21" s="14" t="s">
        <v>78</v>
      </c>
      <c r="C21" s="4" t="s">
        <v>79</v>
      </c>
      <c r="D21" s="3" t="s">
        <v>18</v>
      </c>
      <c r="E21" s="7">
        <f t="shared" si="0"/>
        <v>1</v>
      </c>
      <c r="F21" s="7">
        <f t="shared" ref="F21:K21" si="2">SUM(M21,T21)</f>
        <v>6</v>
      </c>
      <c r="G21" s="7">
        <f t="shared" si="2"/>
        <v>21</v>
      </c>
      <c r="H21" s="7">
        <f t="shared" si="2"/>
        <v>9</v>
      </c>
      <c r="I21" s="7">
        <f t="shared" si="2"/>
        <v>6</v>
      </c>
      <c r="J21" s="7">
        <f t="shared" si="2"/>
        <v>5</v>
      </c>
      <c r="K21" s="7">
        <f t="shared" si="2"/>
        <v>7</v>
      </c>
      <c r="L21" s="1">
        <v>1</v>
      </c>
      <c r="M21" s="1">
        <v>4</v>
      </c>
      <c r="N21" s="1">
        <v>10</v>
      </c>
      <c r="O21" s="1">
        <v>4</v>
      </c>
      <c r="P21" s="1">
        <v>4</v>
      </c>
      <c r="Q21" s="1">
        <v>2</v>
      </c>
      <c r="R21" s="1">
        <v>4</v>
      </c>
      <c r="S21" s="21">
        <v>0</v>
      </c>
      <c r="T21" s="21">
        <v>2</v>
      </c>
      <c r="U21" s="21">
        <v>11</v>
      </c>
      <c r="V21" s="21">
        <v>5</v>
      </c>
      <c r="W21" s="21">
        <v>2</v>
      </c>
      <c r="X21" s="21">
        <v>3</v>
      </c>
      <c r="Y21" s="21">
        <v>3</v>
      </c>
    </row>
    <row r="22" spans="1:25" x14ac:dyDescent="0.35">
      <c r="A22" s="10">
        <v>18</v>
      </c>
      <c r="B22" s="24" t="s">
        <v>80</v>
      </c>
      <c r="C22" s="4" t="s">
        <v>81</v>
      </c>
      <c r="D22" s="17" t="s">
        <v>15</v>
      </c>
      <c r="E22" s="7">
        <f t="shared" ref="E22:K37" si="3">SUM(L22,S22)</f>
        <v>0</v>
      </c>
      <c r="F22" s="7">
        <f t="shared" si="3"/>
        <v>2</v>
      </c>
      <c r="G22" s="7">
        <f t="shared" si="3"/>
        <v>5</v>
      </c>
      <c r="H22" s="7">
        <f t="shared" si="3"/>
        <v>1</v>
      </c>
      <c r="I22" s="7">
        <f t="shared" si="3"/>
        <v>1</v>
      </c>
      <c r="J22" s="7">
        <f t="shared" si="3"/>
        <v>1</v>
      </c>
      <c r="K22" s="7">
        <f t="shared" si="3"/>
        <v>0</v>
      </c>
      <c r="L22" s="1">
        <v>0</v>
      </c>
      <c r="M22" s="1">
        <v>2</v>
      </c>
      <c r="N22" s="1">
        <v>5</v>
      </c>
      <c r="O22" s="1">
        <v>1</v>
      </c>
      <c r="P22" s="1">
        <v>1</v>
      </c>
      <c r="Q22" s="1">
        <v>1</v>
      </c>
      <c r="R22" s="1">
        <v>0</v>
      </c>
      <c r="S22" s="21"/>
      <c r="T22" s="21"/>
      <c r="U22" s="21"/>
      <c r="V22" s="21"/>
      <c r="W22" s="21"/>
      <c r="X22" s="21"/>
      <c r="Y22" s="21"/>
    </row>
    <row r="23" spans="1:25" x14ac:dyDescent="0.35">
      <c r="A23" s="10">
        <v>19</v>
      </c>
      <c r="B23" s="44" t="s">
        <v>82</v>
      </c>
      <c r="C23" s="4" t="s">
        <v>83</v>
      </c>
      <c r="D23" s="3" t="s">
        <v>84</v>
      </c>
      <c r="E23" s="7">
        <f t="shared" si="3"/>
        <v>1</v>
      </c>
      <c r="F23" s="7">
        <f t="shared" si="3"/>
        <v>3</v>
      </c>
      <c r="G23" s="7">
        <f t="shared" si="3"/>
        <v>9</v>
      </c>
      <c r="H23" s="7">
        <f t="shared" si="3"/>
        <v>4</v>
      </c>
      <c r="I23" s="7">
        <f t="shared" si="3"/>
        <v>0</v>
      </c>
      <c r="J23" s="7">
        <f t="shared" si="3"/>
        <v>3</v>
      </c>
      <c r="K23" s="7">
        <f t="shared" si="3"/>
        <v>1</v>
      </c>
      <c r="L23" s="1">
        <v>1</v>
      </c>
      <c r="M23" s="1">
        <v>3</v>
      </c>
      <c r="N23" s="1">
        <v>9</v>
      </c>
      <c r="O23" s="1">
        <v>4</v>
      </c>
      <c r="P23" s="1">
        <v>0</v>
      </c>
      <c r="Q23" s="1">
        <v>3</v>
      </c>
      <c r="R23" s="1">
        <v>1</v>
      </c>
      <c r="S23" s="21"/>
      <c r="T23" s="21"/>
      <c r="U23" s="21"/>
      <c r="V23" s="21"/>
      <c r="W23" s="21"/>
      <c r="X23" s="21"/>
      <c r="Y23" s="21"/>
    </row>
    <row r="24" spans="1:25" x14ac:dyDescent="0.35">
      <c r="A24" s="10">
        <v>20</v>
      </c>
      <c r="B24" s="44" t="s">
        <v>32</v>
      </c>
      <c r="C24" s="4" t="s">
        <v>33</v>
      </c>
      <c r="D24" s="3" t="s">
        <v>31</v>
      </c>
      <c r="E24" s="7">
        <f t="shared" si="3"/>
        <v>1</v>
      </c>
      <c r="F24" s="7">
        <f t="shared" si="3"/>
        <v>1</v>
      </c>
      <c r="G24" s="7">
        <f t="shared" si="3"/>
        <v>3</v>
      </c>
      <c r="H24" s="7">
        <f t="shared" si="3"/>
        <v>2</v>
      </c>
      <c r="I24" s="7">
        <f t="shared" si="3"/>
        <v>1</v>
      </c>
      <c r="J24" s="7">
        <f t="shared" si="3"/>
        <v>0</v>
      </c>
      <c r="K24" s="7">
        <f t="shared" si="3"/>
        <v>1</v>
      </c>
      <c r="L24" s="1">
        <v>1</v>
      </c>
      <c r="M24" s="1">
        <v>1</v>
      </c>
      <c r="N24" s="1">
        <v>1</v>
      </c>
      <c r="O24" s="1">
        <v>1</v>
      </c>
      <c r="P24" s="1">
        <v>1</v>
      </c>
      <c r="Q24" s="1">
        <v>0</v>
      </c>
      <c r="R24" s="1">
        <v>1</v>
      </c>
      <c r="S24" s="21">
        <v>0</v>
      </c>
      <c r="T24" s="21">
        <v>0</v>
      </c>
      <c r="U24" s="21">
        <v>2</v>
      </c>
      <c r="V24" s="21">
        <v>1</v>
      </c>
      <c r="W24" s="21">
        <v>0</v>
      </c>
      <c r="X24" s="21">
        <v>0</v>
      </c>
      <c r="Y24" s="21">
        <v>0</v>
      </c>
    </row>
    <row r="25" spans="1:25" x14ac:dyDescent="0.35">
      <c r="A25" s="10">
        <v>21</v>
      </c>
      <c r="B25" s="24" t="s">
        <v>59</v>
      </c>
      <c r="C25" s="4" t="s">
        <v>61</v>
      </c>
      <c r="D25" s="17" t="s">
        <v>62</v>
      </c>
      <c r="E25" s="7">
        <f t="shared" si="3"/>
        <v>1</v>
      </c>
      <c r="F25" s="7">
        <f t="shared" si="3"/>
        <v>3</v>
      </c>
      <c r="G25" s="7">
        <f t="shared" si="3"/>
        <v>15</v>
      </c>
      <c r="H25" s="7">
        <f t="shared" si="3"/>
        <v>10</v>
      </c>
      <c r="I25" s="7">
        <f t="shared" si="3"/>
        <v>1</v>
      </c>
      <c r="J25" s="7">
        <f t="shared" si="3"/>
        <v>1</v>
      </c>
      <c r="K25" s="7">
        <f t="shared" si="3"/>
        <v>7</v>
      </c>
      <c r="L25" s="1">
        <v>0</v>
      </c>
      <c r="M25" s="1">
        <v>2</v>
      </c>
      <c r="N25" s="1">
        <v>14</v>
      </c>
      <c r="O25" s="1">
        <v>9</v>
      </c>
      <c r="P25" s="1">
        <v>1</v>
      </c>
      <c r="Q25" s="1">
        <v>1</v>
      </c>
      <c r="R25" s="1">
        <v>6</v>
      </c>
      <c r="S25" s="21">
        <v>1</v>
      </c>
      <c r="T25" s="21">
        <v>1</v>
      </c>
      <c r="U25" s="21">
        <v>1</v>
      </c>
      <c r="V25" s="21">
        <v>1</v>
      </c>
      <c r="W25" s="21">
        <v>0</v>
      </c>
      <c r="X25" s="21">
        <v>0</v>
      </c>
      <c r="Y25" s="21">
        <v>1</v>
      </c>
    </row>
    <row r="26" spans="1:25" x14ac:dyDescent="0.35">
      <c r="A26" s="10">
        <v>22</v>
      </c>
      <c r="B26" s="14" t="s">
        <v>90</v>
      </c>
      <c r="C26" s="4" t="s">
        <v>86</v>
      </c>
      <c r="D26" s="3" t="s">
        <v>85</v>
      </c>
      <c r="E26" s="7">
        <f t="shared" si="3"/>
        <v>1</v>
      </c>
      <c r="F26" s="7">
        <f t="shared" si="3"/>
        <v>6</v>
      </c>
      <c r="G26" s="7">
        <f t="shared" si="3"/>
        <v>35</v>
      </c>
      <c r="H26" s="7">
        <f t="shared" si="3"/>
        <v>17</v>
      </c>
      <c r="I26" s="7">
        <f t="shared" si="3"/>
        <v>3</v>
      </c>
      <c r="J26" s="7">
        <f t="shared" si="3"/>
        <v>6</v>
      </c>
      <c r="K26" s="7">
        <f t="shared" si="3"/>
        <v>6</v>
      </c>
      <c r="L26" s="1">
        <v>0</v>
      </c>
      <c r="M26" s="1">
        <v>3</v>
      </c>
      <c r="N26" s="1">
        <v>13</v>
      </c>
      <c r="O26" s="1">
        <v>8</v>
      </c>
      <c r="P26" s="1">
        <v>3</v>
      </c>
      <c r="Q26" s="1">
        <v>5</v>
      </c>
      <c r="R26" s="1">
        <v>4</v>
      </c>
      <c r="S26" s="21">
        <v>1</v>
      </c>
      <c r="T26" s="21">
        <v>3</v>
      </c>
      <c r="U26" s="21">
        <v>22</v>
      </c>
      <c r="V26" s="21">
        <v>9</v>
      </c>
      <c r="W26" s="21">
        <v>0</v>
      </c>
      <c r="X26" s="21">
        <v>1</v>
      </c>
      <c r="Y26" s="21">
        <v>2</v>
      </c>
    </row>
    <row r="27" spans="1:25" x14ac:dyDescent="0.35">
      <c r="A27" s="10">
        <v>23</v>
      </c>
      <c r="B27" s="14" t="s">
        <v>71</v>
      </c>
      <c r="C27" s="4" t="s">
        <v>72</v>
      </c>
      <c r="D27" s="17" t="s">
        <v>73</v>
      </c>
      <c r="E27" s="7">
        <f t="shared" si="3"/>
        <v>0</v>
      </c>
      <c r="F27" s="7">
        <f t="shared" si="3"/>
        <v>5</v>
      </c>
      <c r="G27" s="7">
        <f t="shared" si="3"/>
        <v>42</v>
      </c>
      <c r="H27" s="7">
        <f t="shared" si="3"/>
        <v>21</v>
      </c>
      <c r="I27" s="7">
        <f t="shared" si="3"/>
        <v>9</v>
      </c>
      <c r="J27" s="7">
        <f t="shared" si="3"/>
        <v>2</v>
      </c>
      <c r="K27" s="7">
        <f t="shared" si="3"/>
        <v>0</v>
      </c>
      <c r="L27" s="1">
        <v>0</v>
      </c>
      <c r="M27" s="1">
        <v>4</v>
      </c>
      <c r="N27" s="1">
        <v>31</v>
      </c>
      <c r="O27" s="1">
        <v>16</v>
      </c>
      <c r="P27" s="1">
        <v>7</v>
      </c>
      <c r="Q27" s="1">
        <v>1</v>
      </c>
      <c r="R27" s="1">
        <v>0</v>
      </c>
      <c r="S27" s="21">
        <v>0</v>
      </c>
      <c r="T27" s="21">
        <v>1</v>
      </c>
      <c r="U27" s="21">
        <v>11</v>
      </c>
      <c r="V27" s="21">
        <v>5</v>
      </c>
      <c r="W27" s="21">
        <v>2</v>
      </c>
      <c r="X27" s="21">
        <v>1</v>
      </c>
      <c r="Y27" s="21">
        <v>0</v>
      </c>
    </row>
    <row r="28" spans="1:25" x14ac:dyDescent="0.35">
      <c r="A28" s="10">
        <v>24</v>
      </c>
      <c r="B28" s="14" t="s">
        <v>91</v>
      </c>
      <c r="C28" s="4" t="s">
        <v>92</v>
      </c>
      <c r="D28" s="17" t="s">
        <v>93</v>
      </c>
      <c r="E28" s="7">
        <f t="shared" si="3"/>
        <v>1</v>
      </c>
      <c r="F28" s="7">
        <f t="shared" si="3"/>
        <v>1</v>
      </c>
      <c r="G28" s="7">
        <f t="shared" si="3"/>
        <v>5</v>
      </c>
      <c r="H28" s="7">
        <f t="shared" si="3"/>
        <v>2</v>
      </c>
      <c r="I28" s="7">
        <f t="shared" si="3"/>
        <v>1</v>
      </c>
      <c r="J28" s="7">
        <f t="shared" si="3"/>
        <v>0</v>
      </c>
      <c r="K28" s="7">
        <f t="shared" si="3"/>
        <v>3</v>
      </c>
      <c r="L28" s="1">
        <v>1</v>
      </c>
      <c r="M28" s="1">
        <v>1</v>
      </c>
      <c r="N28" s="1">
        <v>5</v>
      </c>
      <c r="O28" s="1">
        <v>2</v>
      </c>
      <c r="P28" s="1">
        <v>1</v>
      </c>
      <c r="Q28" s="1">
        <v>0</v>
      </c>
      <c r="R28" s="1">
        <v>3</v>
      </c>
      <c r="S28" s="21"/>
      <c r="T28" s="21"/>
      <c r="U28" s="21"/>
      <c r="V28" s="21"/>
      <c r="W28" s="21"/>
      <c r="X28" s="21"/>
      <c r="Y28" s="21"/>
    </row>
    <row r="29" spans="1:25" ht="16.899999999999999" customHeight="1" x14ac:dyDescent="0.35">
      <c r="A29" s="10">
        <v>25</v>
      </c>
      <c r="B29" s="45" t="s">
        <v>271</v>
      </c>
      <c r="C29" s="4" t="s">
        <v>64</v>
      </c>
      <c r="D29" s="3" t="s">
        <v>63</v>
      </c>
      <c r="E29" s="7">
        <f t="shared" si="3"/>
        <v>0</v>
      </c>
      <c r="F29" s="7">
        <f t="shared" si="3"/>
        <v>1</v>
      </c>
      <c r="G29" s="7">
        <f t="shared" si="3"/>
        <v>4</v>
      </c>
      <c r="H29" s="7">
        <f t="shared" si="3"/>
        <v>3</v>
      </c>
      <c r="I29" s="7">
        <f t="shared" si="3"/>
        <v>0</v>
      </c>
      <c r="J29" s="7">
        <f>SUM(Q29,X29)</f>
        <v>0</v>
      </c>
      <c r="K29" s="7">
        <f t="shared" si="3"/>
        <v>0</v>
      </c>
      <c r="L29" s="1">
        <v>0</v>
      </c>
      <c r="M29" s="1">
        <v>1</v>
      </c>
      <c r="N29" s="1">
        <v>4</v>
      </c>
      <c r="O29" s="1">
        <v>3</v>
      </c>
      <c r="P29" s="1">
        <v>0</v>
      </c>
      <c r="Q29" s="1">
        <v>0</v>
      </c>
      <c r="R29" s="1">
        <v>0</v>
      </c>
      <c r="S29" s="26"/>
      <c r="T29" s="26"/>
      <c r="U29" s="26"/>
      <c r="V29" s="26"/>
      <c r="W29" s="26"/>
      <c r="X29" s="26"/>
      <c r="Y29" s="26"/>
    </row>
    <row r="30" spans="1:25" x14ac:dyDescent="0.35">
      <c r="A30" s="10">
        <v>26</v>
      </c>
      <c r="B30" s="14" t="s">
        <v>55</v>
      </c>
      <c r="C30" s="4" t="s">
        <v>56</v>
      </c>
      <c r="D30" s="3" t="s">
        <v>57</v>
      </c>
      <c r="E30" s="7">
        <f t="shared" si="3"/>
        <v>0</v>
      </c>
      <c r="F30" s="7">
        <f t="shared" si="3"/>
        <v>0</v>
      </c>
      <c r="G30" s="7">
        <f t="shared" si="3"/>
        <v>3</v>
      </c>
      <c r="H30" s="7">
        <f t="shared" si="3"/>
        <v>2</v>
      </c>
      <c r="I30" s="7">
        <f t="shared" si="3"/>
        <v>0</v>
      </c>
      <c r="J30" s="7">
        <f>SUM(Q30,X30)</f>
        <v>0</v>
      </c>
      <c r="K30" s="7">
        <f t="shared" si="3"/>
        <v>0</v>
      </c>
      <c r="L30" s="1">
        <v>0</v>
      </c>
      <c r="M30" s="1">
        <v>0</v>
      </c>
      <c r="N30" s="1">
        <v>3</v>
      </c>
      <c r="O30" s="1">
        <v>2</v>
      </c>
      <c r="P30" s="1">
        <v>0</v>
      </c>
      <c r="Q30" s="1">
        <v>0</v>
      </c>
      <c r="R30" s="1">
        <v>0</v>
      </c>
      <c r="S30" s="2"/>
      <c r="T30" s="2"/>
      <c r="U30" s="2"/>
      <c r="V30" s="2"/>
      <c r="W30" s="2"/>
      <c r="X30" s="2"/>
      <c r="Y30" s="2"/>
    </row>
    <row r="31" spans="1:25" x14ac:dyDescent="0.35">
      <c r="A31" s="10">
        <v>27</v>
      </c>
      <c r="B31" s="24" t="s">
        <v>66</v>
      </c>
      <c r="C31" s="4" t="s">
        <v>67</v>
      </c>
      <c r="D31" s="3" t="s">
        <v>65</v>
      </c>
      <c r="E31" s="7">
        <f t="shared" si="3"/>
        <v>0</v>
      </c>
      <c r="F31" s="7">
        <f t="shared" si="3"/>
        <v>0</v>
      </c>
      <c r="G31" s="7">
        <f t="shared" si="3"/>
        <v>1</v>
      </c>
      <c r="H31" s="7">
        <f t="shared" si="3"/>
        <v>0</v>
      </c>
      <c r="I31" s="7"/>
      <c r="J31" s="7"/>
      <c r="K31" s="7"/>
      <c r="L31" s="1">
        <v>0</v>
      </c>
      <c r="M31" s="1">
        <v>0</v>
      </c>
      <c r="N31" s="1">
        <v>1</v>
      </c>
      <c r="O31" s="1">
        <v>0</v>
      </c>
      <c r="P31" s="1"/>
      <c r="Q31" s="1"/>
      <c r="R31" s="1"/>
      <c r="S31" s="2"/>
      <c r="T31" s="2"/>
      <c r="U31" s="2"/>
      <c r="V31" s="2"/>
      <c r="W31" s="2"/>
      <c r="X31" s="2"/>
      <c r="Y31" s="2"/>
    </row>
    <row r="32" spans="1:25" x14ac:dyDescent="0.35">
      <c r="A32" s="10">
        <v>28</v>
      </c>
      <c r="B32" s="15" t="s">
        <v>117</v>
      </c>
      <c r="C32" s="4" t="s">
        <v>119</v>
      </c>
      <c r="D32" s="3" t="s">
        <v>118</v>
      </c>
      <c r="E32" s="7">
        <f t="shared" si="3"/>
        <v>1</v>
      </c>
      <c r="F32" s="7">
        <f t="shared" si="3"/>
        <v>3</v>
      </c>
      <c r="G32" s="7">
        <f t="shared" si="3"/>
        <v>26</v>
      </c>
      <c r="H32" s="7">
        <f t="shared" si="3"/>
        <v>10</v>
      </c>
      <c r="I32" s="7">
        <f t="shared" si="3"/>
        <v>5</v>
      </c>
      <c r="J32" s="7">
        <f t="shared" si="3"/>
        <v>4</v>
      </c>
      <c r="K32" s="7">
        <f t="shared" si="3"/>
        <v>14</v>
      </c>
      <c r="L32" s="1">
        <v>0</v>
      </c>
      <c r="M32" s="1">
        <v>1</v>
      </c>
      <c r="N32" s="1">
        <v>1</v>
      </c>
      <c r="O32" s="1">
        <v>1</v>
      </c>
      <c r="P32" s="1">
        <v>1</v>
      </c>
      <c r="Q32" s="1">
        <v>0</v>
      </c>
      <c r="R32" s="1">
        <v>0</v>
      </c>
      <c r="S32" s="2">
        <v>1</v>
      </c>
      <c r="T32" s="2">
        <v>2</v>
      </c>
      <c r="U32" s="2">
        <v>25</v>
      </c>
      <c r="V32" s="2">
        <v>9</v>
      </c>
      <c r="W32" s="2">
        <v>4</v>
      </c>
      <c r="X32" s="2">
        <v>4</v>
      </c>
      <c r="Y32" s="2">
        <v>14</v>
      </c>
    </row>
    <row r="33" spans="1:25" x14ac:dyDescent="0.35">
      <c r="A33" s="10">
        <v>29</v>
      </c>
      <c r="B33" s="15" t="s">
        <v>122</v>
      </c>
      <c r="C33" s="4" t="s">
        <v>123</v>
      </c>
      <c r="D33" s="3" t="s">
        <v>124</v>
      </c>
      <c r="E33" s="7">
        <f t="shared" si="3"/>
        <v>0</v>
      </c>
      <c r="F33" s="7">
        <f t="shared" si="3"/>
        <v>1</v>
      </c>
      <c r="G33" s="7">
        <f t="shared" si="3"/>
        <v>2</v>
      </c>
      <c r="H33" s="7">
        <f t="shared" si="3"/>
        <v>2</v>
      </c>
      <c r="I33" s="7">
        <f t="shared" si="3"/>
        <v>1</v>
      </c>
      <c r="J33" s="7">
        <f t="shared" si="3"/>
        <v>0</v>
      </c>
      <c r="K33" s="7">
        <f t="shared" si="3"/>
        <v>1</v>
      </c>
      <c r="L33" s="1">
        <v>0</v>
      </c>
      <c r="M33" s="1">
        <v>1</v>
      </c>
      <c r="N33" s="1">
        <v>2</v>
      </c>
      <c r="O33" s="1">
        <v>2</v>
      </c>
      <c r="P33" s="1">
        <v>1</v>
      </c>
      <c r="Q33" s="1">
        <v>0</v>
      </c>
      <c r="R33" s="1">
        <v>1</v>
      </c>
      <c r="S33" s="2"/>
      <c r="T33" s="2"/>
      <c r="U33" s="2"/>
      <c r="V33" s="2"/>
      <c r="W33" s="2"/>
      <c r="X33" s="2"/>
      <c r="Y33" s="2"/>
    </row>
    <row r="34" spans="1:25" x14ac:dyDescent="0.35">
      <c r="A34" s="10">
        <v>30</v>
      </c>
      <c r="B34" s="44" t="s">
        <v>102</v>
      </c>
      <c r="C34" s="4" t="s">
        <v>103</v>
      </c>
      <c r="D34" s="3" t="s">
        <v>104</v>
      </c>
      <c r="E34" s="7">
        <f t="shared" si="3"/>
        <v>1</v>
      </c>
      <c r="F34" s="7">
        <f t="shared" si="3"/>
        <v>4</v>
      </c>
      <c r="G34" s="7">
        <f t="shared" si="3"/>
        <v>14</v>
      </c>
      <c r="H34" s="7">
        <f t="shared" si="3"/>
        <v>4</v>
      </c>
      <c r="I34" s="7">
        <f t="shared" si="3"/>
        <v>6</v>
      </c>
      <c r="J34" s="7">
        <f t="shared" si="3"/>
        <v>4</v>
      </c>
      <c r="K34" s="7">
        <f t="shared" si="3"/>
        <v>11</v>
      </c>
      <c r="L34" s="1">
        <v>0</v>
      </c>
      <c r="M34" s="1">
        <v>2</v>
      </c>
      <c r="N34" s="1">
        <v>6</v>
      </c>
      <c r="O34" s="1">
        <v>0</v>
      </c>
      <c r="P34" s="1">
        <v>0</v>
      </c>
      <c r="Q34" s="1">
        <v>0</v>
      </c>
      <c r="R34" s="1">
        <v>3</v>
      </c>
      <c r="S34" s="2">
        <v>1</v>
      </c>
      <c r="T34" s="2">
        <v>2</v>
      </c>
      <c r="U34" s="2">
        <v>8</v>
      </c>
      <c r="V34" s="2">
        <v>4</v>
      </c>
      <c r="W34" s="2">
        <v>6</v>
      </c>
      <c r="X34" s="2">
        <v>4</v>
      </c>
      <c r="Y34" s="2">
        <v>8</v>
      </c>
    </row>
    <row r="35" spans="1:25" ht="16" x14ac:dyDescent="0.35">
      <c r="A35" s="10">
        <v>31</v>
      </c>
      <c r="B35" s="14" t="s">
        <v>87</v>
      </c>
      <c r="C35" s="4" t="s">
        <v>88</v>
      </c>
      <c r="D35" s="46" t="s">
        <v>89</v>
      </c>
      <c r="E35" s="7">
        <f t="shared" si="3"/>
        <v>0</v>
      </c>
      <c r="F35" s="7">
        <f t="shared" si="3"/>
        <v>0</v>
      </c>
      <c r="G35" s="7">
        <f t="shared" si="3"/>
        <v>1</v>
      </c>
      <c r="H35" s="7">
        <f t="shared" si="3"/>
        <v>0</v>
      </c>
      <c r="I35" s="7">
        <f t="shared" si="3"/>
        <v>0</v>
      </c>
      <c r="J35" s="7">
        <f t="shared" si="3"/>
        <v>0</v>
      </c>
      <c r="K35" s="7">
        <f t="shared" si="3"/>
        <v>0</v>
      </c>
      <c r="L35" s="1">
        <v>0</v>
      </c>
      <c r="M35" s="1">
        <v>0</v>
      </c>
      <c r="N35" s="1">
        <v>1</v>
      </c>
      <c r="O35" s="1">
        <v>0</v>
      </c>
      <c r="P35" s="1">
        <v>0</v>
      </c>
      <c r="Q35" s="1">
        <v>0</v>
      </c>
      <c r="R35" s="1">
        <v>0</v>
      </c>
      <c r="S35" s="2"/>
      <c r="T35" s="2"/>
      <c r="U35" s="2"/>
      <c r="V35" s="2"/>
      <c r="W35" s="2"/>
      <c r="X35" s="2"/>
      <c r="Y35" s="2"/>
    </row>
    <row r="36" spans="1:25" x14ac:dyDescent="0.35">
      <c r="A36" s="10">
        <v>32</v>
      </c>
      <c r="B36" s="14" t="s">
        <v>109</v>
      </c>
      <c r="C36" s="4" t="s">
        <v>110</v>
      </c>
      <c r="D36" s="3" t="s">
        <v>20</v>
      </c>
      <c r="E36" s="7">
        <f t="shared" si="3"/>
        <v>0</v>
      </c>
      <c r="F36" s="7">
        <f t="shared" si="3"/>
        <v>4</v>
      </c>
      <c r="G36" s="7">
        <f t="shared" si="3"/>
        <v>9</v>
      </c>
      <c r="H36" s="7">
        <f t="shared" si="3"/>
        <v>3</v>
      </c>
      <c r="I36" s="7">
        <f t="shared" si="3"/>
        <v>0</v>
      </c>
      <c r="J36" s="7">
        <f t="shared" si="3"/>
        <v>0</v>
      </c>
      <c r="K36" s="7">
        <f t="shared" si="3"/>
        <v>3</v>
      </c>
      <c r="L36" s="1">
        <v>0</v>
      </c>
      <c r="M36" s="1">
        <v>4</v>
      </c>
      <c r="N36" s="1">
        <v>9</v>
      </c>
      <c r="O36" s="1">
        <v>3</v>
      </c>
      <c r="P36" s="1">
        <v>0</v>
      </c>
      <c r="Q36" s="1">
        <v>0</v>
      </c>
      <c r="R36" s="1">
        <v>3</v>
      </c>
      <c r="S36" s="2"/>
      <c r="T36" s="2"/>
      <c r="U36" s="2"/>
      <c r="V36" s="2"/>
      <c r="W36" s="2"/>
      <c r="X36" s="2"/>
      <c r="Y36" s="2"/>
    </row>
    <row r="37" spans="1:25" x14ac:dyDescent="0.35">
      <c r="A37" s="10">
        <v>33</v>
      </c>
      <c r="B37" s="47" t="s">
        <v>169</v>
      </c>
      <c r="C37" s="4" t="s">
        <v>170</v>
      </c>
      <c r="D37" s="3" t="s">
        <v>85</v>
      </c>
      <c r="E37" s="7">
        <f t="shared" si="3"/>
        <v>0</v>
      </c>
      <c r="F37" s="7">
        <f t="shared" si="3"/>
        <v>3</v>
      </c>
      <c r="G37" s="7">
        <f t="shared" si="3"/>
        <v>15</v>
      </c>
      <c r="H37" s="7">
        <f t="shared" si="3"/>
        <v>7</v>
      </c>
      <c r="I37" s="7">
        <f t="shared" si="3"/>
        <v>6</v>
      </c>
      <c r="J37" s="7">
        <f t="shared" si="3"/>
        <v>4</v>
      </c>
      <c r="K37" s="7">
        <f t="shared" si="3"/>
        <v>2</v>
      </c>
      <c r="L37" s="1">
        <v>0</v>
      </c>
      <c r="M37" s="1">
        <v>3</v>
      </c>
      <c r="N37" s="1">
        <v>15</v>
      </c>
      <c r="O37" s="1">
        <v>7</v>
      </c>
      <c r="P37" s="1">
        <v>6</v>
      </c>
      <c r="Q37" s="1">
        <v>4</v>
      </c>
      <c r="R37" s="1">
        <v>2</v>
      </c>
      <c r="S37" s="2"/>
      <c r="T37" s="2"/>
      <c r="U37" s="2"/>
      <c r="V37" s="2"/>
      <c r="W37" s="2"/>
      <c r="X37" s="2"/>
      <c r="Y37" s="2"/>
    </row>
    <row r="38" spans="1:25" x14ac:dyDescent="0.35">
      <c r="A38" s="10">
        <v>34</v>
      </c>
      <c r="B38" s="14" t="s">
        <v>107</v>
      </c>
      <c r="C38" s="4" t="s">
        <v>116</v>
      </c>
      <c r="D38" s="3" t="s">
        <v>108</v>
      </c>
      <c r="E38" s="7">
        <f t="shared" ref="E38:K53" si="4">SUM(L38,S38)</f>
        <v>0</v>
      </c>
      <c r="F38" s="7">
        <f t="shared" si="4"/>
        <v>3</v>
      </c>
      <c r="G38" s="7">
        <f t="shared" si="4"/>
        <v>52</v>
      </c>
      <c r="H38" s="7">
        <f t="shared" si="4"/>
        <v>20</v>
      </c>
      <c r="I38" s="7">
        <f t="shared" si="4"/>
        <v>2</v>
      </c>
      <c r="J38" s="7">
        <f t="shared" si="4"/>
        <v>0</v>
      </c>
      <c r="K38" s="7">
        <f t="shared" si="4"/>
        <v>5</v>
      </c>
      <c r="L38" s="1">
        <v>0</v>
      </c>
      <c r="M38" s="1">
        <v>2</v>
      </c>
      <c r="N38" s="1">
        <v>26</v>
      </c>
      <c r="O38" s="1">
        <v>10</v>
      </c>
      <c r="P38" s="1">
        <v>2</v>
      </c>
      <c r="Q38" s="1">
        <v>0</v>
      </c>
      <c r="R38" s="1">
        <v>5</v>
      </c>
      <c r="S38" s="2">
        <v>0</v>
      </c>
      <c r="T38" s="2">
        <v>1</v>
      </c>
      <c r="U38" s="2">
        <v>26</v>
      </c>
      <c r="V38" s="2">
        <v>10</v>
      </c>
      <c r="W38" s="2"/>
      <c r="X38" s="2"/>
      <c r="Y38" s="2"/>
    </row>
    <row r="39" spans="1:25" x14ac:dyDescent="0.35">
      <c r="A39" s="10">
        <v>35</v>
      </c>
      <c r="B39" s="48" t="s">
        <v>120</v>
      </c>
      <c r="C39" s="6" t="s">
        <v>121</v>
      </c>
      <c r="D39" s="5" t="s">
        <v>20</v>
      </c>
      <c r="E39" s="7">
        <f t="shared" si="4"/>
        <v>0</v>
      </c>
      <c r="F39" s="7">
        <f t="shared" si="4"/>
        <v>1</v>
      </c>
      <c r="G39" s="7">
        <f t="shared" si="4"/>
        <v>2</v>
      </c>
      <c r="H39" s="7">
        <f t="shared" si="4"/>
        <v>2</v>
      </c>
      <c r="I39" s="7">
        <f t="shared" si="4"/>
        <v>0</v>
      </c>
      <c r="J39" s="7">
        <f t="shared" si="4"/>
        <v>0</v>
      </c>
      <c r="K39" s="7">
        <f t="shared" si="4"/>
        <v>1</v>
      </c>
      <c r="L39" s="1">
        <v>0</v>
      </c>
      <c r="M39" s="1">
        <v>1</v>
      </c>
      <c r="N39" s="1">
        <v>2</v>
      </c>
      <c r="O39" s="1">
        <v>2</v>
      </c>
      <c r="P39" s="1">
        <v>0</v>
      </c>
      <c r="Q39" s="1">
        <v>0</v>
      </c>
      <c r="R39" s="1">
        <v>1</v>
      </c>
      <c r="S39" s="2"/>
      <c r="T39" s="2"/>
      <c r="U39" s="2"/>
      <c r="V39" s="2"/>
      <c r="W39" s="2"/>
      <c r="X39" s="2"/>
      <c r="Y39" s="2"/>
    </row>
    <row r="40" spans="1:25" x14ac:dyDescent="0.35">
      <c r="A40" s="10">
        <v>36</v>
      </c>
      <c r="B40" s="14" t="s">
        <v>111</v>
      </c>
      <c r="C40" s="4" t="s">
        <v>112</v>
      </c>
      <c r="D40" s="3" t="s">
        <v>113</v>
      </c>
      <c r="E40" s="7">
        <f t="shared" si="4"/>
        <v>1</v>
      </c>
      <c r="F40" s="7">
        <f t="shared" si="4"/>
        <v>3</v>
      </c>
      <c r="G40" s="7">
        <f t="shared" si="4"/>
        <v>31</v>
      </c>
      <c r="H40" s="7">
        <f t="shared" si="4"/>
        <v>11</v>
      </c>
      <c r="I40" s="7">
        <f t="shared" si="4"/>
        <v>11</v>
      </c>
      <c r="J40" s="7">
        <f t="shared" si="4"/>
        <v>2</v>
      </c>
      <c r="K40" s="7">
        <f t="shared" si="4"/>
        <v>3</v>
      </c>
      <c r="L40" s="1"/>
      <c r="M40" s="1"/>
      <c r="N40" s="1"/>
      <c r="O40" s="1"/>
      <c r="P40" s="1"/>
      <c r="Q40" s="1"/>
      <c r="R40" s="1"/>
      <c r="S40" s="2">
        <v>1</v>
      </c>
      <c r="T40" s="2">
        <v>3</v>
      </c>
      <c r="U40" s="2">
        <v>31</v>
      </c>
      <c r="V40" s="2">
        <v>11</v>
      </c>
      <c r="W40" s="2">
        <v>11</v>
      </c>
      <c r="X40" s="2">
        <v>2</v>
      </c>
      <c r="Y40" s="2">
        <v>3</v>
      </c>
    </row>
    <row r="41" spans="1:25" x14ac:dyDescent="0.35">
      <c r="A41" s="10">
        <v>37</v>
      </c>
      <c r="B41" s="15" t="s">
        <v>97</v>
      </c>
      <c r="C41" s="4" t="s">
        <v>95</v>
      </c>
      <c r="D41" s="3" t="s">
        <v>96</v>
      </c>
      <c r="E41" s="7">
        <f t="shared" si="4"/>
        <v>0</v>
      </c>
      <c r="F41" s="7">
        <f t="shared" si="4"/>
        <v>1</v>
      </c>
      <c r="G41" s="7">
        <f t="shared" si="4"/>
        <v>2</v>
      </c>
      <c r="H41" s="7">
        <f t="shared" si="4"/>
        <v>2</v>
      </c>
      <c r="I41" s="7">
        <f t="shared" si="4"/>
        <v>0</v>
      </c>
      <c r="J41" s="7">
        <f t="shared" si="4"/>
        <v>0</v>
      </c>
      <c r="K41" s="7">
        <f t="shared" si="4"/>
        <v>0</v>
      </c>
      <c r="L41" s="1">
        <v>0</v>
      </c>
      <c r="M41" s="1">
        <v>1</v>
      </c>
      <c r="N41" s="1">
        <v>2</v>
      </c>
      <c r="O41" s="1">
        <v>2</v>
      </c>
      <c r="P41" s="1"/>
      <c r="Q41" s="1"/>
      <c r="R41" s="1"/>
      <c r="S41" s="2"/>
      <c r="T41" s="2"/>
      <c r="U41" s="2"/>
      <c r="V41" s="2"/>
      <c r="W41" s="2"/>
      <c r="X41" s="2"/>
      <c r="Y41" s="2"/>
    </row>
    <row r="42" spans="1:25" x14ac:dyDescent="0.35">
      <c r="A42" s="10">
        <v>38</v>
      </c>
      <c r="B42" s="49" t="s">
        <v>98</v>
      </c>
      <c r="C42" s="4" t="s">
        <v>99</v>
      </c>
      <c r="D42" s="3" t="s">
        <v>18</v>
      </c>
      <c r="E42" s="7">
        <f t="shared" si="4"/>
        <v>1</v>
      </c>
      <c r="F42" s="7">
        <f t="shared" si="4"/>
        <v>1</v>
      </c>
      <c r="G42" s="7">
        <f t="shared" si="4"/>
        <v>4</v>
      </c>
      <c r="H42" s="7">
        <f t="shared" si="4"/>
        <v>2</v>
      </c>
      <c r="I42" s="7">
        <f t="shared" si="4"/>
        <v>0</v>
      </c>
      <c r="J42" s="7">
        <f t="shared" si="4"/>
        <v>0</v>
      </c>
      <c r="K42" s="7">
        <f t="shared" si="4"/>
        <v>0</v>
      </c>
      <c r="L42" s="1"/>
      <c r="M42" s="1"/>
      <c r="N42" s="1"/>
      <c r="O42" s="1"/>
      <c r="P42" s="1"/>
      <c r="Q42" s="1"/>
      <c r="R42" s="1"/>
      <c r="S42" s="2">
        <v>1</v>
      </c>
      <c r="T42" s="2">
        <v>1</v>
      </c>
      <c r="U42" s="2">
        <v>4</v>
      </c>
      <c r="V42" s="2">
        <v>2</v>
      </c>
      <c r="W42" s="2"/>
      <c r="X42" s="2"/>
      <c r="Y42" s="2"/>
    </row>
    <row r="43" spans="1:25" x14ac:dyDescent="0.35">
      <c r="A43" s="10">
        <v>39</v>
      </c>
      <c r="B43" s="44" t="s">
        <v>100</v>
      </c>
      <c r="C43" s="4" t="s">
        <v>125</v>
      </c>
      <c r="D43" s="3" t="s">
        <v>101</v>
      </c>
      <c r="E43" s="7">
        <f t="shared" si="4"/>
        <v>0</v>
      </c>
      <c r="F43" s="7">
        <f t="shared" si="4"/>
        <v>3</v>
      </c>
      <c r="G43" s="7">
        <f t="shared" si="4"/>
        <v>5</v>
      </c>
      <c r="H43" s="7">
        <f t="shared" si="4"/>
        <v>2</v>
      </c>
      <c r="I43" s="7">
        <f t="shared" si="4"/>
        <v>0</v>
      </c>
      <c r="J43" s="7">
        <f t="shared" si="4"/>
        <v>0</v>
      </c>
      <c r="K43" s="7">
        <f t="shared" si="4"/>
        <v>2</v>
      </c>
      <c r="L43" s="1">
        <v>0</v>
      </c>
      <c r="M43" s="1">
        <v>2</v>
      </c>
      <c r="N43" s="1">
        <v>2</v>
      </c>
      <c r="O43" s="1">
        <v>1</v>
      </c>
      <c r="P43" s="1">
        <v>0</v>
      </c>
      <c r="Q43" s="1">
        <v>0</v>
      </c>
      <c r="R43" s="1">
        <v>2</v>
      </c>
      <c r="S43" s="2">
        <v>0</v>
      </c>
      <c r="T43" s="2">
        <v>1</v>
      </c>
      <c r="U43" s="2">
        <v>3</v>
      </c>
      <c r="V43" s="2">
        <v>1</v>
      </c>
      <c r="W43" s="2"/>
      <c r="X43" s="2"/>
      <c r="Y43" s="2"/>
    </row>
    <row r="44" spans="1:25" x14ac:dyDescent="0.35">
      <c r="A44" s="10">
        <v>40</v>
      </c>
      <c r="B44" s="24" t="s">
        <v>167</v>
      </c>
      <c r="C44" s="4" t="s">
        <v>168</v>
      </c>
      <c r="D44" s="3" t="s">
        <v>76</v>
      </c>
      <c r="E44" s="7">
        <f t="shared" si="4"/>
        <v>0</v>
      </c>
      <c r="F44" s="7">
        <f t="shared" si="4"/>
        <v>1</v>
      </c>
      <c r="G44" s="7">
        <f t="shared" si="4"/>
        <v>3</v>
      </c>
      <c r="H44" s="7">
        <f t="shared" si="4"/>
        <v>3</v>
      </c>
      <c r="I44" s="7">
        <f t="shared" si="4"/>
        <v>0</v>
      </c>
      <c r="J44" s="7">
        <f t="shared" si="4"/>
        <v>1</v>
      </c>
      <c r="K44" s="7">
        <f t="shared" si="4"/>
        <v>0</v>
      </c>
      <c r="L44" s="1">
        <v>0</v>
      </c>
      <c r="M44" s="1">
        <v>1</v>
      </c>
      <c r="N44" s="1">
        <v>3</v>
      </c>
      <c r="O44" s="1">
        <v>3</v>
      </c>
      <c r="P44" s="1">
        <v>0</v>
      </c>
      <c r="Q44" s="1">
        <v>1</v>
      </c>
      <c r="R44" s="1">
        <v>0</v>
      </c>
      <c r="S44" s="2"/>
      <c r="T44" s="2"/>
      <c r="U44" s="2"/>
      <c r="V44" s="2"/>
      <c r="W44" s="2"/>
      <c r="X44" s="2"/>
      <c r="Y44" s="2"/>
    </row>
    <row r="45" spans="1:25" x14ac:dyDescent="0.35">
      <c r="A45" s="10">
        <v>41</v>
      </c>
      <c r="B45" s="44" t="s">
        <v>143</v>
      </c>
      <c r="C45" s="4" t="s">
        <v>142</v>
      </c>
      <c r="D45" s="3" t="s">
        <v>144</v>
      </c>
      <c r="E45" s="7">
        <f t="shared" si="4"/>
        <v>0</v>
      </c>
      <c r="F45" s="7">
        <f t="shared" si="4"/>
        <v>1</v>
      </c>
      <c r="G45" s="7">
        <f t="shared" si="4"/>
        <v>2</v>
      </c>
      <c r="H45" s="7">
        <f t="shared" si="4"/>
        <v>2</v>
      </c>
      <c r="I45" s="7">
        <f t="shared" si="4"/>
        <v>0</v>
      </c>
      <c r="J45" s="7">
        <f t="shared" si="4"/>
        <v>0</v>
      </c>
      <c r="K45" s="7">
        <f t="shared" si="4"/>
        <v>0</v>
      </c>
      <c r="L45" s="1">
        <v>0</v>
      </c>
      <c r="M45" s="1">
        <v>1</v>
      </c>
      <c r="N45" s="1">
        <v>2</v>
      </c>
      <c r="O45" s="1">
        <v>2</v>
      </c>
      <c r="P45" s="1"/>
      <c r="Q45" s="1"/>
      <c r="R45" s="1"/>
      <c r="S45" s="2"/>
      <c r="T45" s="2"/>
      <c r="U45" s="2"/>
      <c r="V45" s="2"/>
      <c r="W45" s="2"/>
      <c r="X45" s="2"/>
      <c r="Y45" s="2"/>
    </row>
    <row r="46" spans="1:25" x14ac:dyDescent="0.35">
      <c r="A46" s="10">
        <v>42</v>
      </c>
      <c r="B46" s="44" t="s">
        <v>151</v>
      </c>
      <c r="C46" s="4" t="s">
        <v>99</v>
      </c>
      <c r="D46" s="3" t="s">
        <v>18</v>
      </c>
      <c r="E46" s="7">
        <f t="shared" si="4"/>
        <v>0</v>
      </c>
      <c r="F46" s="7">
        <f t="shared" si="4"/>
        <v>1</v>
      </c>
      <c r="G46" s="7">
        <f t="shared" si="4"/>
        <v>4</v>
      </c>
      <c r="H46" s="7">
        <f t="shared" si="4"/>
        <v>2</v>
      </c>
      <c r="I46" s="7">
        <f t="shared" si="4"/>
        <v>0</v>
      </c>
      <c r="J46" s="7">
        <f t="shared" si="4"/>
        <v>0</v>
      </c>
      <c r="K46" s="7">
        <f t="shared" si="4"/>
        <v>0</v>
      </c>
      <c r="L46" s="1">
        <v>0</v>
      </c>
      <c r="M46" s="1">
        <v>1</v>
      </c>
      <c r="N46" s="1">
        <v>4</v>
      </c>
      <c r="O46" s="1">
        <v>2</v>
      </c>
      <c r="P46" s="1">
        <v>0</v>
      </c>
      <c r="Q46" s="1">
        <v>0</v>
      </c>
      <c r="R46" s="1">
        <v>0</v>
      </c>
      <c r="S46" s="2"/>
      <c r="T46" s="2"/>
      <c r="U46" s="2"/>
      <c r="V46" s="2"/>
      <c r="W46" s="2"/>
      <c r="X46" s="2"/>
      <c r="Y46" s="2"/>
    </row>
    <row r="47" spans="1:25" x14ac:dyDescent="0.35">
      <c r="A47" s="10">
        <v>43</v>
      </c>
      <c r="B47" s="44" t="s">
        <v>132</v>
      </c>
      <c r="C47" s="4" t="s">
        <v>133</v>
      </c>
      <c r="D47" s="3" t="s">
        <v>18</v>
      </c>
      <c r="E47" s="7">
        <f t="shared" si="4"/>
        <v>0</v>
      </c>
      <c r="F47" s="7">
        <f t="shared" si="4"/>
        <v>3</v>
      </c>
      <c r="G47" s="7">
        <f t="shared" si="4"/>
        <v>47</v>
      </c>
      <c r="H47" s="7">
        <f t="shared" si="4"/>
        <v>17</v>
      </c>
      <c r="I47" s="7">
        <f t="shared" si="4"/>
        <v>6</v>
      </c>
      <c r="J47" s="7">
        <f t="shared" si="4"/>
        <v>13</v>
      </c>
      <c r="K47" s="7">
        <f t="shared" si="4"/>
        <v>24</v>
      </c>
      <c r="L47" s="1">
        <v>0</v>
      </c>
      <c r="M47" s="1">
        <v>2</v>
      </c>
      <c r="N47" s="1">
        <v>23</v>
      </c>
      <c r="O47" s="1">
        <v>10</v>
      </c>
      <c r="P47" s="1">
        <v>2</v>
      </c>
      <c r="Q47" s="1">
        <v>6</v>
      </c>
      <c r="R47" s="1">
        <v>7</v>
      </c>
      <c r="S47" s="2">
        <v>0</v>
      </c>
      <c r="T47" s="2">
        <v>1</v>
      </c>
      <c r="U47" s="2">
        <v>24</v>
      </c>
      <c r="V47" s="2">
        <v>7</v>
      </c>
      <c r="W47" s="2">
        <v>4</v>
      </c>
      <c r="X47" s="2">
        <v>7</v>
      </c>
      <c r="Y47" s="2">
        <v>17</v>
      </c>
    </row>
    <row r="48" spans="1:25" x14ac:dyDescent="0.35">
      <c r="A48" s="10">
        <v>44</v>
      </c>
      <c r="B48" s="44" t="s">
        <v>158</v>
      </c>
      <c r="C48" s="4" t="s">
        <v>159</v>
      </c>
      <c r="D48" s="3" t="s">
        <v>128</v>
      </c>
      <c r="E48" s="7">
        <f t="shared" si="4"/>
        <v>0</v>
      </c>
      <c r="F48" s="7">
        <f t="shared" si="4"/>
        <v>6</v>
      </c>
      <c r="G48" s="7">
        <f t="shared" si="4"/>
        <v>23</v>
      </c>
      <c r="H48" s="7">
        <f t="shared" si="4"/>
        <v>9</v>
      </c>
      <c r="I48" s="7">
        <f t="shared" si="4"/>
        <v>6</v>
      </c>
      <c r="J48" s="7">
        <f t="shared" si="4"/>
        <v>3</v>
      </c>
      <c r="K48" s="7">
        <f t="shared" si="4"/>
        <v>5</v>
      </c>
      <c r="L48" s="1">
        <v>0</v>
      </c>
      <c r="M48" s="1">
        <v>4</v>
      </c>
      <c r="N48" s="1">
        <v>12</v>
      </c>
      <c r="O48" s="1">
        <v>4</v>
      </c>
      <c r="P48" s="1">
        <v>4</v>
      </c>
      <c r="Q48" s="1">
        <v>1</v>
      </c>
      <c r="R48" s="1">
        <v>3</v>
      </c>
      <c r="S48" s="2">
        <v>0</v>
      </c>
      <c r="T48" s="2">
        <v>2</v>
      </c>
      <c r="U48" s="2">
        <v>11</v>
      </c>
      <c r="V48" s="2">
        <v>5</v>
      </c>
      <c r="W48" s="2">
        <v>2</v>
      </c>
      <c r="X48" s="2">
        <v>2</v>
      </c>
      <c r="Y48" s="2">
        <v>2</v>
      </c>
    </row>
    <row r="49" spans="1:25" x14ac:dyDescent="0.35">
      <c r="A49" s="10">
        <v>45</v>
      </c>
      <c r="B49" s="44" t="s">
        <v>69</v>
      </c>
      <c r="C49" s="4" t="s">
        <v>70</v>
      </c>
      <c r="D49" s="3" t="s">
        <v>68</v>
      </c>
      <c r="E49" s="7">
        <f t="shared" si="4"/>
        <v>0</v>
      </c>
      <c r="F49" s="7">
        <f t="shared" si="4"/>
        <v>0</v>
      </c>
      <c r="G49" s="7">
        <f t="shared" si="4"/>
        <v>1</v>
      </c>
      <c r="H49" s="7">
        <f t="shared" si="4"/>
        <v>0</v>
      </c>
      <c r="I49" s="7">
        <f t="shared" si="4"/>
        <v>0</v>
      </c>
      <c r="J49" s="7">
        <f t="shared" si="4"/>
        <v>0</v>
      </c>
      <c r="K49" s="7">
        <f t="shared" si="4"/>
        <v>1</v>
      </c>
      <c r="L49" s="1">
        <v>0</v>
      </c>
      <c r="M49" s="1">
        <v>0</v>
      </c>
      <c r="N49" s="1">
        <v>1</v>
      </c>
      <c r="O49" s="1">
        <v>0</v>
      </c>
      <c r="P49" s="1">
        <v>0</v>
      </c>
      <c r="Q49" s="1">
        <v>0</v>
      </c>
      <c r="R49" s="1">
        <v>1</v>
      </c>
      <c r="S49" s="2"/>
      <c r="T49" s="2"/>
      <c r="U49" s="2"/>
      <c r="V49" s="2"/>
      <c r="W49" s="2"/>
      <c r="X49" s="2"/>
      <c r="Y49" s="2"/>
    </row>
    <row r="50" spans="1:25" x14ac:dyDescent="0.35">
      <c r="A50" s="10">
        <v>46</v>
      </c>
      <c r="B50" s="44" t="s">
        <v>153</v>
      </c>
      <c r="C50" s="4" t="s">
        <v>154</v>
      </c>
      <c r="D50" s="3" t="s">
        <v>152</v>
      </c>
      <c r="E50" s="7">
        <f t="shared" si="4"/>
        <v>0</v>
      </c>
      <c r="F50" s="7">
        <f t="shared" si="4"/>
        <v>0</v>
      </c>
      <c r="G50" s="7">
        <f t="shared" si="4"/>
        <v>1</v>
      </c>
      <c r="H50" s="7">
        <f t="shared" si="4"/>
        <v>1</v>
      </c>
      <c r="I50" s="7">
        <f t="shared" si="4"/>
        <v>0</v>
      </c>
      <c r="J50" s="7">
        <f t="shared" si="4"/>
        <v>0</v>
      </c>
      <c r="K50" s="7">
        <f t="shared" si="4"/>
        <v>0</v>
      </c>
      <c r="L50" s="1">
        <v>0</v>
      </c>
      <c r="M50" s="1">
        <v>0</v>
      </c>
      <c r="N50" s="1">
        <v>1</v>
      </c>
      <c r="O50" s="1">
        <v>1</v>
      </c>
      <c r="P50" s="1"/>
      <c r="Q50" s="1"/>
      <c r="R50" s="1"/>
      <c r="S50" s="2"/>
      <c r="T50" s="2"/>
      <c r="U50" s="2"/>
      <c r="V50" s="2"/>
      <c r="W50" s="2"/>
      <c r="X50" s="2"/>
      <c r="Y50" s="2"/>
    </row>
    <row r="51" spans="1:25" x14ac:dyDescent="0.35">
      <c r="A51" s="10">
        <v>47</v>
      </c>
      <c r="B51" s="44" t="s">
        <v>145</v>
      </c>
      <c r="C51" s="4" t="s">
        <v>146</v>
      </c>
      <c r="D51" s="42" t="s">
        <v>147</v>
      </c>
      <c r="E51" s="7">
        <f t="shared" si="4"/>
        <v>0</v>
      </c>
      <c r="F51" s="7">
        <f t="shared" si="4"/>
        <v>2</v>
      </c>
      <c r="G51" s="7">
        <f t="shared" si="4"/>
        <v>4</v>
      </c>
      <c r="H51" s="7">
        <f t="shared" si="4"/>
        <v>1</v>
      </c>
      <c r="I51" s="7">
        <f t="shared" si="4"/>
        <v>1</v>
      </c>
      <c r="J51" s="7">
        <f t="shared" si="4"/>
        <v>1</v>
      </c>
      <c r="K51" s="7">
        <f t="shared" si="4"/>
        <v>2</v>
      </c>
      <c r="L51" s="1">
        <v>0</v>
      </c>
      <c r="M51" s="1">
        <v>2</v>
      </c>
      <c r="N51" s="1">
        <v>3</v>
      </c>
      <c r="O51" s="1">
        <v>1</v>
      </c>
      <c r="P51" s="1">
        <v>1</v>
      </c>
      <c r="Q51" s="1">
        <v>0</v>
      </c>
      <c r="R51" s="1">
        <v>2</v>
      </c>
      <c r="S51" s="2">
        <v>0</v>
      </c>
      <c r="T51" s="2">
        <v>0</v>
      </c>
      <c r="U51" s="2">
        <v>1</v>
      </c>
      <c r="V51" s="2">
        <v>0</v>
      </c>
      <c r="W51" s="2">
        <v>0</v>
      </c>
      <c r="X51" s="2">
        <v>1</v>
      </c>
      <c r="Y51" s="2">
        <v>0</v>
      </c>
    </row>
    <row r="52" spans="1:25" x14ac:dyDescent="0.35">
      <c r="A52" s="10">
        <v>48</v>
      </c>
      <c r="B52" s="44" t="s">
        <v>137</v>
      </c>
      <c r="C52" s="4" t="s">
        <v>138</v>
      </c>
      <c r="D52" s="3" t="s">
        <v>139</v>
      </c>
      <c r="E52" s="7">
        <f t="shared" si="4"/>
        <v>0</v>
      </c>
      <c r="F52" s="7">
        <f t="shared" si="4"/>
        <v>4</v>
      </c>
      <c r="G52" s="7">
        <f t="shared" si="4"/>
        <v>21</v>
      </c>
      <c r="H52" s="7">
        <f t="shared" si="4"/>
        <v>10</v>
      </c>
      <c r="I52" s="7">
        <f t="shared" si="4"/>
        <v>1</v>
      </c>
      <c r="J52" s="7">
        <f t="shared" si="4"/>
        <v>0</v>
      </c>
      <c r="K52" s="7">
        <f t="shared" si="4"/>
        <v>0</v>
      </c>
      <c r="L52" s="1">
        <v>0</v>
      </c>
      <c r="M52" s="1">
        <v>3</v>
      </c>
      <c r="N52" s="1">
        <v>5</v>
      </c>
      <c r="O52" s="1">
        <v>5</v>
      </c>
      <c r="P52" s="1">
        <v>1</v>
      </c>
      <c r="Q52" s="1">
        <v>0</v>
      </c>
      <c r="R52" s="1">
        <v>0</v>
      </c>
      <c r="S52" s="2">
        <v>0</v>
      </c>
      <c r="T52" s="2">
        <v>1</v>
      </c>
      <c r="U52" s="2">
        <v>16</v>
      </c>
      <c r="V52" s="2">
        <v>5</v>
      </c>
      <c r="W52" s="2"/>
      <c r="X52" s="2"/>
      <c r="Y52" s="2"/>
    </row>
    <row r="53" spans="1:25" x14ac:dyDescent="0.35">
      <c r="A53" s="10">
        <v>49</v>
      </c>
      <c r="B53" s="24" t="s">
        <v>140</v>
      </c>
      <c r="C53" s="4" t="s">
        <v>141</v>
      </c>
      <c r="D53" s="3" t="s">
        <v>139</v>
      </c>
      <c r="E53" s="7">
        <f t="shared" si="4"/>
        <v>0</v>
      </c>
      <c r="F53" s="7">
        <f t="shared" si="4"/>
        <v>3</v>
      </c>
      <c r="G53" s="7">
        <f t="shared" si="4"/>
        <v>8</v>
      </c>
      <c r="H53" s="7">
        <f t="shared" si="4"/>
        <v>8</v>
      </c>
      <c r="I53" s="7">
        <f t="shared" si="4"/>
        <v>0</v>
      </c>
      <c r="J53" s="7">
        <f t="shared" si="4"/>
        <v>1</v>
      </c>
      <c r="K53" s="7">
        <f t="shared" si="4"/>
        <v>0</v>
      </c>
      <c r="L53" s="1">
        <v>0</v>
      </c>
      <c r="M53" s="1">
        <v>3</v>
      </c>
      <c r="N53" s="1">
        <v>8</v>
      </c>
      <c r="O53" s="1">
        <v>8</v>
      </c>
      <c r="P53" s="1">
        <v>0</v>
      </c>
      <c r="Q53" s="1">
        <v>1</v>
      </c>
      <c r="R53" s="1">
        <v>0</v>
      </c>
      <c r="S53" s="2"/>
      <c r="T53" s="2"/>
      <c r="U53" s="2"/>
      <c r="V53" s="2"/>
      <c r="W53" s="2"/>
      <c r="X53" s="2"/>
      <c r="Y53" s="2"/>
    </row>
    <row r="54" spans="1:25" x14ac:dyDescent="0.35">
      <c r="A54" s="10">
        <v>50</v>
      </c>
      <c r="B54" s="14" t="s">
        <v>105</v>
      </c>
      <c r="C54" s="4" t="s">
        <v>106</v>
      </c>
      <c r="D54" s="3" t="s">
        <v>18</v>
      </c>
      <c r="E54" s="7">
        <f t="shared" ref="E54:K69" si="5">SUM(L54,S54)</f>
        <v>1</v>
      </c>
      <c r="F54" s="7">
        <f t="shared" si="5"/>
        <v>5</v>
      </c>
      <c r="G54" s="7">
        <f t="shared" si="5"/>
        <v>27</v>
      </c>
      <c r="H54" s="7">
        <f t="shared" si="5"/>
        <v>0</v>
      </c>
      <c r="I54" s="7">
        <f t="shared" si="5"/>
        <v>0</v>
      </c>
      <c r="J54" s="7">
        <f t="shared" si="5"/>
        <v>0</v>
      </c>
      <c r="K54" s="7">
        <f t="shared" si="5"/>
        <v>0</v>
      </c>
      <c r="L54" s="1">
        <v>1</v>
      </c>
      <c r="M54" s="1">
        <v>5</v>
      </c>
      <c r="N54" s="1">
        <v>27</v>
      </c>
      <c r="O54" s="1">
        <v>0</v>
      </c>
      <c r="P54" s="1"/>
      <c r="Q54" s="1"/>
      <c r="R54" s="1"/>
      <c r="S54" s="2"/>
      <c r="T54" s="2"/>
      <c r="U54" s="2"/>
      <c r="V54" s="2"/>
      <c r="W54" s="2"/>
      <c r="X54" s="2"/>
      <c r="Y54" s="2"/>
    </row>
    <row r="55" spans="1:25" x14ac:dyDescent="0.35">
      <c r="A55" s="10">
        <v>51</v>
      </c>
      <c r="B55" s="14" t="s">
        <v>157</v>
      </c>
      <c r="C55" s="4" t="s">
        <v>149</v>
      </c>
      <c r="D55" s="3" t="s">
        <v>58</v>
      </c>
      <c r="E55" s="7">
        <f t="shared" si="5"/>
        <v>0</v>
      </c>
      <c r="F55" s="7">
        <f t="shared" si="5"/>
        <v>5</v>
      </c>
      <c r="G55" s="7">
        <f t="shared" si="5"/>
        <v>43</v>
      </c>
      <c r="H55" s="7">
        <f t="shared" si="5"/>
        <v>18</v>
      </c>
      <c r="I55" s="7">
        <f t="shared" si="5"/>
        <v>14</v>
      </c>
      <c r="J55" s="7">
        <f t="shared" si="5"/>
        <v>4</v>
      </c>
      <c r="K55" s="7">
        <f t="shared" si="5"/>
        <v>3</v>
      </c>
      <c r="L55" s="1">
        <v>0</v>
      </c>
      <c r="M55" s="1">
        <v>2</v>
      </c>
      <c r="N55" s="1">
        <v>16</v>
      </c>
      <c r="O55" s="1">
        <v>5</v>
      </c>
      <c r="P55" s="1">
        <v>3</v>
      </c>
      <c r="Q55" s="1">
        <v>2</v>
      </c>
      <c r="R55" s="1">
        <v>1</v>
      </c>
      <c r="S55" s="2">
        <v>0</v>
      </c>
      <c r="T55" s="2">
        <v>3</v>
      </c>
      <c r="U55" s="2">
        <v>27</v>
      </c>
      <c r="V55" s="2">
        <v>13</v>
      </c>
      <c r="W55" s="2">
        <v>11</v>
      </c>
      <c r="X55" s="2">
        <v>2</v>
      </c>
      <c r="Y55" s="2">
        <v>2</v>
      </c>
    </row>
    <row r="56" spans="1:25" x14ac:dyDescent="0.35">
      <c r="A56" s="10">
        <v>52</v>
      </c>
      <c r="B56" s="14" t="s">
        <v>148</v>
      </c>
      <c r="C56" s="4" t="s">
        <v>149</v>
      </c>
      <c r="D56" s="3" t="s">
        <v>18</v>
      </c>
      <c r="E56" s="7">
        <f t="shared" si="5"/>
        <v>1</v>
      </c>
      <c r="F56" s="7">
        <f t="shared" si="5"/>
        <v>1</v>
      </c>
      <c r="G56" s="7">
        <f t="shared" si="5"/>
        <v>2</v>
      </c>
      <c r="H56" s="7">
        <f t="shared" si="5"/>
        <v>0</v>
      </c>
      <c r="I56" s="7">
        <f t="shared" si="5"/>
        <v>0</v>
      </c>
      <c r="J56" s="7">
        <f t="shared" si="5"/>
        <v>1</v>
      </c>
      <c r="K56" s="7">
        <f t="shared" si="5"/>
        <v>0</v>
      </c>
      <c r="L56" s="1">
        <v>1</v>
      </c>
      <c r="M56" s="1">
        <v>1</v>
      </c>
      <c r="N56" s="1">
        <v>2</v>
      </c>
      <c r="O56" s="1">
        <v>0</v>
      </c>
      <c r="P56" s="1">
        <v>0</v>
      </c>
      <c r="Q56" s="1">
        <v>1</v>
      </c>
      <c r="R56" s="1">
        <v>0</v>
      </c>
      <c r="S56" s="2"/>
      <c r="T56" s="2"/>
      <c r="U56" s="2"/>
      <c r="V56" s="2"/>
      <c r="W56" s="2"/>
      <c r="X56" s="2"/>
      <c r="Y56" s="2"/>
    </row>
    <row r="57" spans="1:25" x14ac:dyDescent="0.35">
      <c r="A57" s="10">
        <v>53</v>
      </c>
      <c r="B57" s="44" t="s">
        <v>134</v>
      </c>
      <c r="C57" s="4" t="s">
        <v>135</v>
      </c>
      <c r="D57" s="3" t="s">
        <v>136</v>
      </c>
      <c r="E57" s="7">
        <f t="shared" si="5"/>
        <v>1</v>
      </c>
      <c r="F57" s="7">
        <f t="shared" si="5"/>
        <v>5</v>
      </c>
      <c r="G57" s="7">
        <f t="shared" si="5"/>
        <v>16</v>
      </c>
      <c r="H57" s="7">
        <f t="shared" si="5"/>
        <v>9</v>
      </c>
      <c r="I57" s="7">
        <f t="shared" si="5"/>
        <v>0</v>
      </c>
      <c r="J57" s="7">
        <f t="shared" si="5"/>
        <v>1</v>
      </c>
      <c r="K57" s="7">
        <f t="shared" si="5"/>
        <v>1</v>
      </c>
      <c r="L57" s="1">
        <v>0</v>
      </c>
      <c r="M57" s="1">
        <v>2</v>
      </c>
      <c r="N57" s="1">
        <v>4</v>
      </c>
      <c r="O57" s="1">
        <v>2</v>
      </c>
      <c r="P57" s="1">
        <v>0</v>
      </c>
      <c r="Q57" s="1">
        <v>1</v>
      </c>
      <c r="R57" s="1">
        <v>0</v>
      </c>
      <c r="S57" s="2">
        <v>1</v>
      </c>
      <c r="T57" s="2">
        <v>3</v>
      </c>
      <c r="U57" s="2">
        <v>12</v>
      </c>
      <c r="V57" s="2">
        <v>7</v>
      </c>
      <c r="W57" s="2">
        <v>0</v>
      </c>
      <c r="X57" s="2">
        <v>0</v>
      </c>
      <c r="Y57" s="2">
        <v>1</v>
      </c>
    </row>
    <row r="58" spans="1:25" x14ac:dyDescent="0.35">
      <c r="A58" s="10">
        <v>54</v>
      </c>
      <c r="B58" s="14" t="s">
        <v>126</v>
      </c>
      <c r="C58" s="6" t="s">
        <v>127</v>
      </c>
      <c r="D58" s="3" t="s">
        <v>85</v>
      </c>
      <c r="E58" s="7">
        <f t="shared" si="5"/>
        <v>1</v>
      </c>
      <c r="F58" s="7">
        <f t="shared" si="5"/>
        <v>10</v>
      </c>
      <c r="G58" s="7">
        <f t="shared" si="5"/>
        <v>55</v>
      </c>
      <c r="H58" s="7">
        <f t="shared" si="5"/>
        <v>32</v>
      </c>
      <c r="I58" s="7">
        <f t="shared" si="5"/>
        <v>2</v>
      </c>
      <c r="J58" s="7">
        <f t="shared" si="5"/>
        <v>3</v>
      </c>
      <c r="K58" s="7">
        <f t="shared" si="5"/>
        <v>10</v>
      </c>
      <c r="L58" s="1">
        <v>1</v>
      </c>
      <c r="M58" s="1">
        <v>7</v>
      </c>
      <c r="N58" s="1">
        <v>33</v>
      </c>
      <c r="O58" s="1">
        <v>20</v>
      </c>
      <c r="P58" s="1">
        <v>2</v>
      </c>
      <c r="Q58" s="1">
        <v>1</v>
      </c>
      <c r="R58" s="1">
        <v>6</v>
      </c>
      <c r="S58" s="2">
        <v>0</v>
      </c>
      <c r="T58" s="2">
        <v>3</v>
      </c>
      <c r="U58" s="2">
        <v>22</v>
      </c>
      <c r="V58" s="2">
        <v>12</v>
      </c>
      <c r="W58" s="2">
        <v>0</v>
      </c>
      <c r="X58" s="2">
        <v>2</v>
      </c>
      <c r="Y58" s="2">
        <v>4</v>
      </c>
    </row>
    <row r="59" spans="1:25" ht="16.25" customHeight="1" x14ac:dyDescent="0.35">
      <c r="A59" s="10">
        <v>55</v>
      </c>
      <c r="B59" s="27" t="s">
        <v>129</v>
      </c>
      <c r="C59" s="6" t="s">
        <v>131</v>
      </c>
      <c r="D59" s="3" t="s">
        <v>130</v>
      </c>
      <c r="E59" s="7">
        <f t="shared" si="5"/>
        <v>1</v>
      </c>
      <c r="F59" s="7">
        <f t="shared" si="5"/>
        <v>3</v>
      </c>
      <c r="G59" s="7">
        <f t="shared" si="5"/>
        <v>43</v>
      </c>
      <c r="H59" s="7">
        <f t="shared" si="5"/>
        <v>15</v>
      </c>
      <c r="I59" s="7">
        <f t="shared" si="5"/>
        <v>7</v>
      </c>
      <c r="J59" s="7">
        <f t="shared" si="5"/>
        <v>7</v>
      </c>
      <c r="K59" s="7">
        <f t="shared" si="5"/>
        <v>15</v>
      </c>
      <c r="L59" s="1">
        <v>0</v>
      </c>
      <c r="M59" s="1">
        <v>2</v>
      </c>
      <c r="N59" s="1">
        <v>17</v>
      </c>
      <c r="O59" s="1">
        <v>5</v>
      </c>
      <c r="P59" s="1">
        <v>2</v>
      </c>
      <c r="Q59" s="1">
        <v>1</v>
      </c>
      <c r="R59" s="1">
        <v>2</v>
      </c>
      <c r="S59" s="2">
        <v>1</v>
      </c>
      <c r="T59" s="2">
        <v>1</v>
      </c>
      <c r="U59" s="2">
        <v>26</v>
      </c>
      <c r="V59" s="2">
        <v>10</v>
      </c>
      <c r="W59" s="2">
        <v>5</v>
      </c>
      <c r="X59" s="2">
        <v>6</v>
      </c>
      <c r="Y59" s="2">
        <v>13</v>
      </c>
    </row>
    <row r="60" spans="1:25" ht="16.899999999999999" customHeight="1" x14ac:dyDescent="0.35">
      <c r="A60" s="10">
        <v>56</v>
      </c>
      <c r="B60" s="27" t="s">
        <v>150</v>
      </c>
      <c r="C60" s="6" t="s">
        <v>131</v>
      </c>
      <c r="D60" s="3" t="s">
        <v>58</v>
      </c>
      <c r="E60" s="7">
        <f t="shared" si="5"/>
        <v>1</v>
      </c>
      <c r="F60" s="7">
        <f t="shared" si="5"/>
        <v>6</v>
      </c>
      <c r="G60" s="7">
        <f t="shared" si="5"/>
        <v>32</v>
      </c>
      <c r="H60" s="7">
        <f t="shared" si="5"/>
        <v>5</v>
      </c>
      <c r="I60" s="7">
        <f t="shared" si="5"/>
        <v>0</v>
      </c>
      <c r="J60" s="7">
        <f t="shared" si="5"/>
        <v>0</v>
      </c>
      <c r="K60" s="7">
        <f t="shared" si="5"/>
        <v>0</v>
      </c>
      <c r="L60" s="1">
        <v>0</v>
      </c>
      <c r="M60" s="1">
        <v>2</v>
      </c>
      <c r="N60" s="1">
        <v>18</v>
      </c>
      <c r="O60" s="1">
        <v>0</v>
      </c>
      <c r="P60" s="1"/>
      <c r="Q60" s="1"/>
      <c r="R60" s="1"/>
      <c r="S60" s="2">
        <v>1</v>
      </c>
      <c r="T60" s="2">
        <v>4</v>
      </c>
      <c r="U60" s="2">
        <v>14</v>
      </c>
      <c r="V60" s="2">
        <v>5</v>
      </c>
      <c r="W60" s="2"/>
      <c r="X60" s="2"/>
      <c r="Y60" s="2"/>
    </row>
    <row r="61" spans="1:25" ht="16.899999999999999" customHeight="1" x14ac:dyDescent="0.35">
      <c r="A61" s="10">
        <v>57</v>
      </c>
      <c r="B61" s="27" t="s">
        <v>171</v>
      </c>
      <c r="C61" s="6" t="s">
        <v>173</v>
      </c>
      <c r="D61" s="3" t="s">
        <v>172</v>
      </c>
      <c r="E61" s="7">
        <f t="shared" si="5"/>
        <v>0</v>
      </c>
      <c r="F61" s="7">
        <f t="shared" si="5"/>
        <v>1</v>
      </c>
      <c r="G61" s="7">
        <f t="shared" si="5"/>
        <v>5</v>
      </c>
      <c r="H61" s="7">
        <f t="shared" si="5"/>
        <v>2</v>
      </c>
      <c r="I61" s="7">
        <f t="shared" si="5"/>
        <v>1</v>
      </c>
      <c r="J61" s="7">
        <f t="shared" si="5"/>
        <v>0</v>
      </c>
      <c r="K61" s="7">
        <f t="shared" si="5"/>
        <v>1</v>
      </c>
      <c r="L61" s="1">
        <v>0</v>
      </c>
      <c r="M61" s="1">
        <v>1</v>
      </c>
      <c r="N61" s="1">
        <v>5</v>
      </c>
      <c r="O61" s="1">
        <v>2</v>
      </c>
      <c r="P61" s="1">
        <v>1</v>
      </c>
      <c r="Q61" s="1">
        <v>0</v>
      </c>
      <c r="R61" s="1">
        <v>1</v>
      </c>
      <c r="S61" s="2"/>
      <c r="T61" s="2"/>
      <c r="U61" s="2"/>
      <c r="V61" s="2"/>
      <c r="W61" s="2"/>
      <c r="X61" s="2"/>
      <c r="Y61" s="2"/>
    </row>
    <row r="62" spans="1:25" ht="16.899999999999999" customHeight="1" x14ac:dyDescent="0.35">
      <c r="A62" s="10">
        <v>58</v>
      </c>
      <c r="B62" s="14" t="s">
        <v>163</v>
      </c>
      <c r="C62" s="6" t="s">
        <v>164</v>
      </c>
      <c r="D62" s="3" t="s">
        <v>76</v>
      </c>
      <c r="E62" s="7">
        <f t="shared" si="5"/>
        <v>1</v>
      </c>
      <c r="F62" s="7">
        <f t="shared" si="5"/>
        <v>3</v>
      </c>
      <c r="G62" s="7">
        <f t="shared" si="5"/>
        <v>9</v>
      </c>
      <c r="H62" s="7">
        <f t="shared" si="5"/>
        <v>3</v>
      </c>
      <c r="I62" s="7">
        <f t="shared" si="5"/>
        <v>4</v>
      </c>
      <c r="J62" s="7">
        <f t="shared" si="5"/>
        <v>12</v>
      </c>
      <c r="K62" s="7">
        <f t="shared" si="5"/>
        <v>15</v>
      </c>
      <c r="L62" s="1">
        <v>0</v>
      </c>
      <c r="M62" s="1">
        <v>2</v>
      </c>
      <c r="N62" s="1">
        <v>5</v>
      </c>
      <c r="O62" s="1">
        <v>0</v>
      </c>
      <c r="P62" s="8">
        <v>0</v>
      </c>
      <c r="Q62" s="8">
        <v>3</v>
      </c>
      <c r="R62" s="8">
        <v>4</v>
      </c>
      <c r="S62" s="37">
        <v>1</v>
      </c>
      <c r="T62" s="37">
        <v>1</v>
      </c>
      <c r="U62" s="37">
        <v>4</v>
      </c>
      <c r="V62" s="37">
        <v>3</v>
      </c>
      <c r="W62" s="37">
        <v>4</v>
      </c>
      <c r="X62" s="37">
        <v>9</v>
      </c>
      <c r="Y62" s="37">
        <v>11</v>
      </c>
    </row>
    <row r="63" spans="1:25" ht="16.899999999999999" customHeight="1" x14ac:dyDescent="0.35">
      <c r="A63" s="10">
        <v>59</v>
      </c>
      <c r="B63" s="28" t="s">
        <v>180</v>
      </c>
      <c r="C63" s="6" t="s">
        <v>181</v>
      </c>
      <c r="D63" s="3" t="s">
        <v>182</v>
      </c>
      <c r="E63" s="7">
        <f t="shared" si="5"/>
        <v>0</v>
      </c>
      <c r="F63" s="7">
        <f t="shared" si="5"/>
        <v>1</v>
      </c>
      <c r="G63" s="7">
        <f t="shared" si="5"/>
        <v>8</v>
      </c>
      <c r="H63" s="7">
        <f t="shared" si="5"/>
        <v>6</v>
      </c>
      <c r="I63" s="7">
        <f t="shared" si="5"/>
        <v>12</v>
      </c>
      <c r="J63" s="7">
        <f t="shared" si="5"/>
        <v>1</v>
      </c>
      <c r="K63" s="7">
        <f t="shared" si="5"/>
        <v>6</v>
      </c>
      <c r="L63" s="1">
        <v>0</v>
      </c>
      <c r="M63" s="1">
        <v>1</v>
      </c>
      <c r="N63" s="1">
        <v>6</v>
      </c>
      <c r="O63" s="1">
        <v>4</v>
      </c>
      <c r="P63" s="1">
        <v>8</v>
      </c>
      <c r="Q63" s="1">
        <v>1</v>
      </c>
      <c r="R63" s="1">
        <v>3</v>
      </c>
      <c r="S63" s="2">
        <v>0</v>
      </c>
      <c r="T63" s="2">
        <v>0</v>
      </c>
      <c r="U63" s="2">
        <v>2</v>
      </c>
      <c r="V63" s="2">
        <v>2</v>
      </c>
      <c r="W63" s="2">
        <v>4</v>
      </c>
      <c r="X63" s="2">
        <v>0</v>
      </c>
      <c r="Y63" s="2">
        <v>3</v>
      </c>
    </row>
    <row r="64" spans="1:25" ht="16.899999999999999" customHeight="1" x14ac:dyDescent="0.35">
      <c r="A64" s="10">
        <v>60</v>
      </c>
      <c r="B64" s="27" t="s">
        <v>174</v>
      </c>
      <c r="C64" s="6" t="s">
        <v>175</v>
      </c>
      <c r="D64" s="3" t="s">
        <v>62</v>
      </c>
      <c r="E64" s="7">
        <f t="shared" si="5"/>
        <v>1</v>
      </c>
      <c r="F64" s="7">
        <f t="shared" si="5"/>
        <v>5</v>
      </c>
      <c r="G64" s="7">
        <f t="shared" si="5"/>
        <v>28</v>
      </c>
      <c r="H64" s="7">
        <f t="shared" si="5"/>
        <v>13</v>
      </c>
      <c r="I64" s="7">
        <f t="shared" si="5"/>
        <v>4</v>
      </c>
      <c r="J64" s="7">
        <f t="shared" si="5"/>
        <v>3</v>
      </c>
      <c r="K64" s="7">
        <f t="shared" si="5"/>
        <v>3</v>
      </c>
      <c r="L64" s="1">
        <v>1</v>
      </c>
      <c r="M64" s="1">
        <v>3</v>
      </c>
      <c r="N64" s="1">
        <v>15</v>
      </c>
      <c r="O64" s="1">
        <v>7</v>
      </c>
      <c r="P64" s="1">
        <v>1</v>
      </c>
      <c r="Q64" s="1">
        <v>0</v>
      </c>
      <c r="R64" s="1">
        <v>1</v>
      </c>
      <c r="S64" s="2">
        <v>0</v>
      </c>
      <c r="T64" s="2">
        <v>2</v>
      </c>
      <c r="U64" s="2">
        <v>13</v>
      </c>
      <c r="V64" s="2">
        <v>6</v>
      </c>
      <c r="W64" s="2">
        <v>3</v>
      </c>
      <c r="X64" s="2">
        <v>3</v>
      </c>
      <c r="Y64" s="2">
        <v>2</v>
      </c>
    </row>
    <row r="65" spans="1:25" ht="16.899999999999999" customHeight="1" x14ac:dyDescent="0.35">
      <c r="A65" s="10">
        <v>61</v>
      </c>
      <c r="B65" s="27" t="s">
        <v>176</v>
      </c>
      <c r="C65" s="6" t="s">
        <v>177</v>
      </c>
      <c r="D65" s="3" t="s">
        <v>178</v>
      </c>
      <c r="E65" s="7">
        <f t="shared" si="5"/>
        <v>1</v>
      </c>
      <c r="F65" s="7">
        <f t="shared" si="5"/>
        <v>4</v>
      </c>
      <c r="G65" s="7">
        <f t="shared" si="5"/>
        <v>30</v>
      </c>
      <c r="H65" s="7">
        <f t="shared" si="5"/>
        <v>8</v>
      </c>
      <c r="I65" s="7">
        <f t="shared" si="5"/>
        <v>3</v>
      </c>
      <c r="J65" s="7">
        <f t="shared" si="5"/>
        <v>2</v>
      </c>
      <c r="K65" s="7">
        <f t="shared" si="5"/>
        <v>4</v>
      </c>
      <c r="L65" s="1">
        <v>0</v>
      </c>
      <c r="M65" s="1">
        <v>2</v>
      </c>
      <c r="N65" s="1">
        <v>4</v>
      </c>
      <c r="O65" s="1">
        <v>0</v>
      </c>
      <c r="P65" s="1">
        <v>1</v>
      </c>
      <c r="Q65" s="1">
        <v>0</v>
      </c>
      <c r="R65" s="1">
        <v>0</v>
      </c>
      <c r="S65" s="2">
        <v>1</v>
      </c>
      <c r="T65" s="2">
        <v>2</v>
      </c>
      <c r="U65" s="2">
        <v>26</v>
      </c>
      <c r="V65" s="2">
        <v>8</v>
      </c>
      <c r="W65" s="2">
        <v>2</v>
      </c>
      <c r="X65" s="2">
        <v>2</v>
      </c>
      <c r="Y65" s="2">
        <v>4</v>
      </c>
    </row>
    <row r="66" spans="1:25" ht="16.899999999999999" customHeight="1" x14ac:dyDescent="0.35">
      <c r="A66" s="10">
        <v>62</v>
      </c>
      <c r="B66" s="43" t="s">
        <v>114</v>
      </c>
      <c r="C66" s="6" t="s">
        <v>115</v>
      </c>
      <c r="D66" s="3" t="s">
        <v>179</v>
      </c>
      <c r="E66" s="7">
        <f t="shared" si="5"/>
        <v>0</v>
      </c>
      <c r="F66" s="7">
        <f t="shared" si="5"/>
        <v>1</v>
      </c>
      <c r="G66" s="7">
        <f t="shared" si="5"/>
        <v>1</v>
      </c>
      <c r="H66" s="7">
        <f t="shared" si="5"/>
        <v>1</v>
      </c>
      <c r="I66" s="7">
        <f t="shared" si="5"/>
        <v>0</v>
      </c>
      <c r="J66" s="7">
        <f t="shared" si="5"/>
        <v>0</v>
      </c>
      <c r="K66" s="7">
        <f t="shared" si="5"/>
        <v>1</v>
      </c>
      <c r="L66" s="1">
        <v>0</v>
      </c>
      <c r="M66" s="1">
        <v>1</v>
      </c>
      <c r="N66" s="1">
        <v>1</v>
      </c>
      <c r="O66" s="1">
        <v>1</v>
      </c>
      <c r="P66" s="1">
        <v>0</v>
      </c>
      <c r="Q66" s="1">
        <v>0</v>
      </c>
      <c r="R66" s="1">
        <v>1</v>
      </c>
      <c r="S66" s="2"/>
      <c r="T66" s="2"/>
      <c r="U66" s="2"/>
      <c r="V66" s="2"/>
      <c r="W66" s="2"/>
      <c r="X66" s="2"/>
      <c r="Y66" s="2"/>
    </row>
    <row r="67" spans="1:25" ht="18.25" customHeight="1" x14ac:dyDescent="0.35">
      <c r="A67" s="10">
        <v>63</v>
      </c>
      <c r="B67" s="14" t="s">
        <v>156</v>
      </c>
      <c r="C67" s="6" t="s">
        <v>155</v>
      </c>
      <c r="D67" s="3" t="s">
        <v>85</v>
      </c>
      <c r="E67" s="7">
        <f t="shared" si="5"/>
        <v>1</v>
      </c>
      <c r="F67" s="7">
        <f t="shared" si="5"/>
        <v>6</v>
      </c>
      <c r="G67" s="7">
        <f t="shared" si="5"/>
        <v>26</v>
      </c>
      <c r="H67" s="7">
        <f t="shared" si="5"/>
        <v>0</v>
      </c>
      <c r="I67" s="7">
        <f t="shared" si="5"/>
        <v>0</v>
      </c>
      <c r="J67" s="7">
        <f t="shared" si="5"/>
        <v>0</v>
      </c>
      <c r="K67" s="7">
        <f t="shared" si="5"/>
        <v>0</v>
      </c>
      <c r="L67" s="1">
        <v>1</v>
      </c>
      <c r="M67" s="1">
        <v>6</v>
      </c>
      <c r="N67" s="1">
        <v>26</v>
      </c>
      <c r="O67" s="1">
        <v>0</v>
      </c>
      <c r="P67" s="1"/>
      <c r="Q67" s="1"/>
      <c r="R67" s="1"/>
      <c r="S67" s="2"/>
      <c r="T67" s="2"/>
      <c r="U67" s="2"/>
      <c r="V67" s="2"/>
      <c r="W67" s="2"/>
      <c r="X67" s="2"/>
      <c r="Y67" s="2"/>
    </row>
    <row r="68" spans="1:25" ht="18.25" customHeight="1" x14ac:dyDescent="0.35">
      <c r="A68" s="10">
        <v>64</v>
      </c>
      <c r="B68" s="50" t="s">
        <v>165</v>
      </c>
      <c r="C68" s="6" t="s">
        <v>166</v>
      </c>
      <c r="D68" s="3" t="s">
        <v>14</v>
      </c>
      <c r="E68" s="7">
        <f t="shared" si="5"/>
        <v>0</v>
      </c>
      <c r="F68" s="7">
        <f t="shared" si="5"/>
        <v>1</v>
      </c>
      <c r="G68" s="7">
        <f t="shared" si="5"/>
        <v>8</v>
      </c>
      <c r="H68" s="7">
        <f t="shared" si="5"/>
        <v>8</v>
      </c>
      <c r="I68" s="7">
        <f t="shared" si="5"/>
        <v>0</v>
      </c>
      <c r="J68" s="7">
        <f t="shared" si="5"/>
        <v>0</v>
      </c>
      <c r="K68" s="7">
        <f t="shared" si="5"/>
        <v>0</v>
      </c>
      <c r="L68" s="1">
        <v>0</v>
      </c>
      <c r="M68" s="1">
        <v>1</v>
      </c>
      <c r="N68" s="1">
        <v>8</v>
      </c>
      <c r="O68" s="1">
        <v>8</v>
      </c>
      <c r="P68" s="1"/>
      <c r="Q68" s="1"/>
      <c r="R68" s="1"/>
      <c r="S68" s="2"/>
      <c r="T68" s="2"/>
      <c r="U68" s="2"/>
      <c r="V68" s="2"/>
      <c r="W68" s="2"/>
      <c r="X68" s="2"/>
      <c r="Y68" s="2"/>
    </row>
    <row r="69" spans="1:25" ht="18.25" customHeight="1" x14ac:dyDescent="0.35">
      <c r="A69" s="10">
        <v>65</v>
      </c>
      <c r="B69" s="24" t="s">
        <v>186</v>
      </c>
      <c r="C69" s="6" t="s">
        <v>115</v>
      </c>
      <c r="D69" s="3" t="s">
        <v>179</v>
      </c>
      <c r="E69" s="7">
        <f t="shared" si="5"/>
        <v>1</v>
      </c>
      <c r="F69" s="7">
        <f t="shared" si="5"/>
        <v>3</v>
      </c>
      <c r="G69" s="7">
        <f t="shared" si="5"/>
        <v>10</v>
      </c>
      <c r="H69" s="7">
        <f t="shared" si="5"/>
        <v>3</v>
      </c>
      <c r="I69" s="7">
        <v>4</v>
      </c>
      <c r="J69" s="7">
        <v>2</v>
      </c>
      <c r="K69" s="7">
        <v>3</v>
      </c>
      <c r="L69" s="1">
        <v>1</v>
      </c>
      <c r="M69" s="1">
        <v>3</v>
      </c>
      <c r="N69" s="1">
        <v>10</v>
      </c>
      <c r="O69" s="1">
        <v>3</v>
      </c>
      <c r="P69" s="1"/>
      <c r="Q69" s="1"/>
      <c r="R69" s="1"/>
      <c r="S69" s="2"/>
      <c r="T69" s="2"/>
      <c r="U69" s="2"/>
      <c r="V69" s="2"/>
      <c r="W69" s="2"/>
      <c r="X69" s="2"/>
      <c r="Y69" s="2"/>
    </row>
    <row r="70" spans="1:25" ht="18.25" customHeight="1" x14ac:dyDescent="0.35">
      <c r="A70" s="10">
        <v>66</v>
      </c>
      <c r="B70" s="14" t="s">
        <v>185</v>
      </c>
      <c r="C70" s="6" t="s">
        <v>184</v>
      </c>
      <c r="D70" s="3" t="s">
        <v>15</v>
      </c>
      <c r="E70" s="9">
        <f t="shared" ref="E70:K77" si="6">SUM(L70,S70)</f>
        <v>0</v>
      </c>
      <c r="F70" s="9">
        <f t="shared" si="6"/>
        <v>3</v>
      </c>
      <c r="G70" s="9">
        <f t="shared" si="6"/>
        <v>24</v>
      </c>
      <c r="H70" s="9">
        <f t="shared" si="6"/>
        <v>12</v>
      </c>
      <c r="I70" s="9">
        <f t="shared" si="6"/>
        <v>2</v>
      </c>
      <c r="J70" s="9">
        <f t="shared" si="6"/>
        <v>2</v>
      </c>
      <c r="K70" s="9">
        <f t="shared" si="6"/>
        <v>4</v>
      </c>
      <c r="L70" s="8">
        <v>0</v>
      </c>
      <c r="M70" s="8">
        <v>3</v>
      </c>
      <c r="N70" s="8">
        <v>24</v>
      </c>
      <c r="O70" s="8">
        <v>12</v>
      </c>
      <c r="P70" s="8">
        <v>2</v>
      </c>
      <c r="Q70" s="8">
        <v>2</v>
      </c>
      <c r="R70" s="8">
        <v>4</v>
      </c>
      <c r="S70" s="2"/>
      <c r="T70" s="2"/>
      <c r="U70" s="2"/>
      <c r="V70" s="2"/>
      <c r="W70" s="2"/>
      <c r="X70" s="2"/>
      <c r="Y70" s="2"/>
    </row>
    <row r="71" spans="1:25" ht="18.25" customHeight="1" x14ac:dyDescent="0.35">
      <c r="A71" s="10">
        <v>67</v>
      </c>
      <c r="B71" s="24" t="s">
        <v>160</v>
      </c>
      <c r="C71" s="6" t="s">
        <v>161</v>
      </c>
      <c r="D71" s="3" t="s">
        <v>130</v>
      </c>
      <c r="E71" s="7">
        <f t="shared" si="6"/>
        <v>1</v>
      </c>
      <c r="F71" s="7">
        <f t="shared" si="6"/>
        <v>3</v>
      </c>
      <c r="G71" s="7">
        <f t="shared" si="6"/>
        <v>34</v>
      </c>
      <c r="H71" s="7">
        <f t="shared" si="6"/>
        <v>28</v>
      </c>
      <c r="I71" s="7">
        <f t="shared" si="6"/>
        <v>3</v>
      </c>
      <c r="J71" s="7">
        <f t="shared" si="6"/>
        <v>0</v>
      </c>
      <c r="K71" s="7">
        <f t="shared" si="6"/>
        <v>11</v>
      </c>
      <c r="L71" s="1">
        <v>0</v>
      </c>
      <c r="M71" s="1">
        <v>1</v>
      </c>
      <c r="N71" s="1">
        <v>21</v>
      </c>
      <c r="O71" s="1">
        <v>15</v>
      </c>
      <c r="P71" s="1">
        <v>3</v>
      </c>
      <c r="Q71" s="1">
        <v>0</v>
      </c>
      <c r="R71" s="1">
        <v>6</v>
      </c>
      <c r="S71" s="2">
        <v>1</v>
      </c>
      <c r="T71" s="2">
        <v>2</v>
      </c>
      <c r="U71" s="2">
        <v>13</v>
      </c>
      <c r="V71" s="2">
        <v>13</v>
      </c>
      <c r="W71" s="2">
        <v>0</v>
      </c>
      <c r="X71" s="2">
        <v>0</v>
      </c>
      <c r="Y71" s="2">
        <v>5</v>
      </c>
    </row>
    <row r="72" spans="1:25" ht="18.25" customHeight="1" x14ac:dyDescent="0.35">
      <c r="A72" s="10">
        <v>68</v>
      </c>
      <c r="B72" s="27" t="s">
        <v>191</v>
      </c>
      <c r="C72" s="6" t="s">
        <v>192</v>
      </c>
      <c r="D72" s="10" t="s">
        <v>108</v>
      </c>
      <c r="E72" s="7">
        <f t="shared" si="6"/>
        <v>0</v>
      </c>
      <c r="F72" s="7">
        <f t="shared" si="6"/>
        <v>2</v>
      </c>
      <c r="G72" s="7">
        <f t="shared" si="6"/>
        <v>15</v>
      </c>
      <c r="H72" s="7">
        <f t="shared" si="6"/>
        <v>11</v>
      </c>
      <c r="I72" s="7">
        <f t="shared" si="6"/>
        <v>14</v>
      </c>
      <c r="J72" s="7">
        <f t="shared" si="6"/>
        <v>14</v>
      </c>
      <c r="K72" s="7">
        <f t="shared" si="6"/>
        <v>16</v>
      </c>
      <c r="L72" s="1">
        <v>0</v>
      </c>
      <c r="M72" s="1">
        <v>1</v>
      </c>
      <c r="N72" s="1">
        <v>8</v>
      </c>
      <c r="O72" s="1">
        <v>4</v>
      </c>
      <c r="P72" s="1">
        <v>5</v>
      </c>
      <c r="Q72" s="1">
        <v>9</v>
      </c>
      <c r="R72" s="1">
        <v>9</v>
      </c>
      <c r="S72" s="2">
        <v>0</v>
      </c>
      <c r="T72" s="2">
        <v>1</v>
      </c>
      <c r="U72" s="2">
        <v>7</v>
      </c>
      <c r="V72" s="2">
        <v>7</v>
      </c>
      <c r="W72" s="2">
        <v>9</v>
      </c>
      <c r="X72" s="2">
        <v>5</v>
      </c>
      <c r="Y72" s="2">
        <v>7</v>
      </c>
    </row>
    <row r="73" spans="1:25" ht="18.25" customHeight="1" x14ac:dyDescent="0.35">
      <c r="A73" s="10">
        <v>69</v>
      </c>
      <c r="B73" s="27" t="s">
        <v>199</v>
      </c>
      <c r="C73" s="6" t="s">
        <v>200</v>
      </c>
      <c r="D73" s="10" t="s">
        <v>96</v>
      </c>
      <c r="E73" s="7">
        <f t="shared" si="6"/>
        <v>0</v>
      </c>
      <c r="F73" s="7">
        <f t="shared" si="6"/>
        <v>2</v>
      </c>
      <c r="G73" s="7">
        <f t="shared" si="6"/>
        <v>21</v>
      </c>
      <c r="H73" s="7">
        <f t="shared" si="6"/>
        <v>11</v>
      </c>
      <c r="I73" s="7">
        <f t="shared" si="6"/>
        <v>2</v>
      </c>
      <c r="J73" s="7">
        <f t="shared" si="6"/>
        <v>8</v>
      </c>
      <c r="K73" s="7">
        <f t="shared" si="6"/>
        <v>8</v>
      </c>
      <c r="L73" s="1">
        <v>0</v>
      </c>
      <c r="M73" s="1">
        <v>1</v>
      </c>
      <c r="N73" s="1">
        <v>3</v>
      </c>
      <c r="O73" s="1">
        <v>2</v>
      </c>
      <c r="P73" s="1">
        <v>1</v>
      </c>
      <c r="Q73" s="1">
        <v>2</v>
      </c>
      <c r="R73" s="1">
        <v>3</v>
      </c>
      <c r="S73" s="2">
        <v>0</v>
      </c>
      <c r="T73" s="2">
        <v>1</v>
      </c>
      <c r="U73" s="2">
        <v>18</v>
      </c>
      <c r="V73" s="2">
        <v>9</v>
      </c>
      <c r="W73" s="2">
        <v>1</v>
      </c>
      <c r="X73" s="2">
        <v>6</v>
      </c>
      <c r="Y73" s="2">
        <v>5</v>
      </c>
    </row>
    <row r="74" spans="1:25" ht="18.25" customHeight="1" x14ac:dyDescent="0.35">
      <c r="A74" s="10">
        <v>70</v>
      </c>
      <c r="B74" s="27" t="s">
        <v>189</v>
      </c>
      <c r="C74" s="6" t="s">
        <v>183</v>
      </c>
      <c r="D74" s="10" t="s">
        <v>65</v>
      </c>
      <c r="E74" s="7">
        <f t="shared" si="6"/>
        <v>0</v>
      </c>
      <c r="F74" s="7">
        <f t="shared" si="6"/>
        <v>0</v>
      </c>
      <c r="G74" s="7">
        <f t="shared" si="6"/>
        <v>2</v>
      </c>
      <c r="H74" s="7">
        <f t="shared" si="6"/>
        <v>1</v>
      </c>
      <c r="I74" s="7">
        <f t="shared" si="6"/>
        <v>1</v>
      </c>
      <c r="J74" s="7">
        <f t="shared" si="6"/>
        <v>0</v>
      </c>
      <c r="K74" s="7">
        <f t="shared" si="6"/>
        <v>0</v>
      </c>
      <c r="L74" s="1"/>
      <c r="M74" s="1"/>
      <c r="N74" s="1"/>
      <c r="O74" s="1"/>
      <c r="P74" s="1"/>
      <c r="Q74" s="1"/>
      <c r="R74" s="1"/>
      <c r="S74" s="19">
        <v>0</v>
      </c>
      <c r="T74" s="19">
        <v>0</v>
      </c>
      <c r="U74" s="19">
        <v>2</v>
      </c>
      <c r="V74" s="19">
        <v>1</v>
      </c>
      <c r="W74" s="2">
        <v>1</v>
      </c>
      <c r="X74" s="2">
        <v>0</v>
      </c>
      <c r="Y74" s="2">
        <v>0</v>
      </c>
    </row>
    <row r="75" spans="1:25" ht="18.25" customHeight="1" x14ac:dyDescent="0.35">
      <c r="A75" s="10">
        <v>71</v>
      </c>
      <c r="B75" s="15" t="s">
        <v>187</v>
      </c>
      <c r="C75" s="6" t="s">
        <v>188</v>
      </c>
      <c r="D75" s="10" t="s">
        <v>182</v>
      </c>
      <c r="E75" s="7">
        <f t="shared" si="6"/>
        <v>0</v>
      </c>
      <c r="F75" s="7">
        <f t="shared" si="6"/>
        <v>1</v>
      </c>
      <c r="G75" s="7">
        <f t="shared" si="6"/>
        <v>2</v>
      </c>
      <c r="H75" s="7">
        <f t="shared" si="6"/>
        <v>0</v>
      </c>
      <c r="I75" s="7">
        <f t="shared" si="6"/>
        <v>0</v>
      </c>
      <c r="J75" s="7">
        <f t="shared" si="6"/>
        <v>1</v>
      </c>
      <c r="K75" s="7">
        <f t="shared" si="6"/>
        <v>1</v>
      </c>
      <c r="L75" s="18">
        <v>0</v>
      </c>
      <c r="M75" s="18">
        <v>1</v>
      </c>
      <c r="N75" s="18">
        <v>2</v>
      </c>
      <c r="O75" s="18">
        <v>0</v>
      </c>
      <c r="P75" s="18">
        <v>0</v>
      </c>
      <c r="Q75" s="18">
        <v>1</v>
      </c>
      <c r="R75" s="18">
        <v>1</v>
      </c>
      <c r="S75" s="38"/>
      <c r="T75" s="38"/>
      <c r="U75" s="38"/>
      <c r="V75" s="38"/>
      <c r="W75" s="19"/>
      <c r="X75" s="19"/>
      <c r="Y75" s="19"/>
    </row>
    <row r="76" spans="1:25" ht="18.25" customHeight="1" x14ac:dyDescent="0.35">
      <c r="A76" s="10">
        <v>72</v>
      </c>
      <c r="B76" s="14" t="s">
        <v>270</v>
      </c>
      <c r="C76" s="6" t="s">
        <v>193</v>
      </c>
      <c r="D76" s="3" t="s">
        <v>14</v>
      </c>
      <c r="E76" s="7">
        <f t="shared" si="6"/>
        <v>0</v>
      </c>
      <c r="F76" s="7">
        <f t="shared" si="6"/>
        <v>1</v>
      </c>
      <c r="G76" s="7">
        <f t="shared" si="6"/>
        <v>2</v>
      </c>
      <c r="H76" s="7">
        <f t="shared" si="6"/>
        <v>2</v>
      </c>
      <c r="I76" s="7">
        <f t="shared" si="6"/>
        <v>0</v>
      </c>
      <c r="J76" s="7">
        <f t="shared" si="6"/>
        <v>1</v>
      </c>
      <c r="K76" s="7">
        <f t="shared" si="6"/>
        <v>1</v>
      </c>
      <c r="L76" s="1">
        <v>0</v>
      </c>
      <c r="M76" s="1">
        <v>1</v>
      </c>
      <c r="N76" s="1">
        <v>2</v>
      </c>
      <c r="O76" s="1">
        <v>2</v>
      </c>
      <c r="P76" s="1">
        <v>0</v>
      </c>
      <c r="Q76" s="1">
        <v>1</v>
      </c>
      <c r="R76" s="1">
        <v>1</v>
      </c>
      <c r="S76" s="2"/>
      <c r="T76" s="2"/>
      <c r="U76" s="2"/>
      <c r="V76" s="2"/>
      <c r="W76" s="2"/>
      <c r="X76" s="2"/>
      <c r="Y76" s="2"/>
    </row>
    <row r="77" spans="1:25" ht="18.25" customHeight="1" x14ac:dyDescent="0.35">
      <c r="A77" s="10">
        <v>73</v>
      </c>
      <c r="B77" s="24" t="s">
        <v>194</v>
      </c>
      <c r="C77" s="6" t="s">
        <v>197</v>
      </c>
      <c r="D77" s="3" t="s">
        <v>195</v>
      </c>
      <c r="E77" s="7">
        <f t="shared" si="6"/>
        <v>1</v>
      </c>
      <c r="F77" s="7">
        <f t="shared" si="6"/>
        <v>1</v>
      </c>
      <c r="G77" s="7">
        <f t="shared" si="6"/>
        <v>13</v>
      </c>
      <c r="H77" s="7">
        <f t="shared" si="6"/>
        <v>13</v>
      </c>
      <c r="I77" s="7"/>
      <c r="J77" s="7"/>
      <c r="K77" s="7"/>
      <c r="L77" s="1">
        <v>1</v>
      </c>
      <c r="M77" s="1">
        <v>1</v>
      </c>
      <c r="N77" s="1">
        <v>13</v>
      </c>
      <c r="O77" s="1">
        <v>13</v>
      </c>
      <c r="P77" s="1"/>
      <c r="Q77" s="1"/>
      <c r="R77" s="1"/>
      <c r="S77" s="2"/>
      <c r="T77" s="2"/>
      <c r="U77" s="2"/>
      <c r="V77" s="2"/>
      <c r="W77" s="2"/>
      <c r="X77" s="2"/>
      <c r="Y77" s="2"/>
    </row>
    <row r="78" spans="1:25" ht="18.25" customHeight="1" x14ac:dyDescent="0.35">
      <c r="A78" s="10">
        <v>74</v>
      </c>
      <c r="B78" s="14" t="s">
        <v>196</v>
      </c>
      <c r="C78" s="6" t="s">
        <v>198</v>
      </c>
      <c r="D78" s="3" t="s">
        <v>76</v>
      </c>
      <c r="E78" s="9">
        <v>0</v>
      </c>
      <c r="F78" s="9">
        <v>1</v>
      </c>
      <c r="G78" s="9">
        <v>3</v>
      </c>
      <c r="H78" s="9">
        <v>1</v>
      </c>
      <c r="I78" s="9">
        <v>0</v>
      </c>
      <c r="J78" s="9">
        <v>3</v>
      </c>
      <c r="K78" s="9">
        <v>3</v>
      </c>
      <c r="L78" s="8"/>
      <c r="M78" s="8"/>
      <c r="N78" s="8"/>
      <c r="O78" s="8"/>
      <c r="P78" s="8"/>
      <c r="Q78" s="8"/>
      <c r="R78" s="8"/>
      <c r="S78" s="2"/>
      <c r="T78" s="2"/>
      <c r="U78" s="2"/>
      <c r="V78" s="2"/>
      <c r="W78" s="2"/>
      <c r="X78" s="2"/>
      <c r="Y78" s="2"/>
    </row>
    <row r="79" spans="1:25" ht="18.25" customHeight="1" x14ac:dyDescent="0.35">
      <c r="A79" s="10">
        <v>75</v>
      </c>
      <c r="B79" s="45" t="s">
        <v>216</v>
      </c>
      <c r="C79" s="6" t="s">
        <v>217</v>
      </c>
      <c r="D79" s="3" t="s">
        <v>62</v>
      </c>
      <c r="E79" s="7">
        <f>SUM(L79,S79)</f>
        <v>1</v>
      </c>
      <c r="F79" s="7">
        <f t="shared" ref="F79:K82" si="7">SUM(M79,T79)</f>
        <v>3</v>
      </c>
      <c r="G79" s="7">
        <f t="shared" si="7"/>
        <v>9</v>
      </c>
      <c r="H79" s="7">
        <f t="shared" si="7"/>
        <v>4</v>
      </c>
      <c r="I79" s="7">
        <f t="shared" si="7"/>
        <v>0</v>
      </c>
      <c r="J79" s="7">
        <f t="shared" si="7"/>
        <v>1</v>
      </c>
      <c r="K79" s="7">
        <f t="shared" si="7"/>
        <v>3</v>
      </c>
      <c r="L79" s="1">
        <v>1</v>
      </c>
      <c r="M79" s="1">
        <v>3</v>
      </c>
      <c r="N79" s="1">
        <v>9</v>
      </c>
      <c r="O79" s="1">
        <v>4</v>
      </c>
      <c r="P79" s="1">
        <v>0</v>
      </c>
      <c r="Q79" s="1">
        <v>1</v>
      </c>
      <c r="R79" s="1">
        <v>3</v>
      </c>
      <c r="S79" s="20"/>
      <c r="T79" s="20"/>
      <c r="U79" s="20"/>
      <c r="V79" s="20"/>
      <c r="W79" s="20"/>
      <c r="X79" s="20"/>
      <c r="Y79" s="20"/>
    </row>
    <row r="80" spans="1:25" ht="18.25" customHeight="1" x14ac:dyDescent="0.35">
      <c r="A80" s="10">
        <v>76</v>
      </c>
      <c r="B80" s="14" t="s">
        <v>190</v>
      </c>
      <c r="C80" s="6" t="s">
        <v>193</v>
      </c>
      <c r="D80" s="3" t="s">
        <v>14</v>
      </c>
      <c r="E80" s="7">
        <f t="shared" ref="E80:K80" si="8">SUM(L80,S80)</f>
        <v>0</v>
      </c>
      <c r="F80" s="7">
        <f t="shared" si="8"/>
        <v>1</v>
      </c>
      <c r="G80" s="7">
        <f t="shared" si="8"/>
        <v>2</v>
      </c>
      <c r="H80" s="7">
        <f t="shared" si="8"/>
        <v>2</v>
      </c>
      <c r="I80" s="7">
        <f t="shared" si="8"/>
        <v>0</v>
      </c>
      <c r="J80" s="7">
        <f t="shared" si="8"/>
        <v>1</v>
      </c>
      <c r="K80" s="7">
        <f t="shared" si="8"/>
        <v>1</v>
      </c>
      <c r="L80" s="1">
        <v>0</v>
      </c>
      <c r="M80" s="1">
        <v>1</v>
      </c>
      <c r="N80" s="1">
        <v>2</v>
      </c>
      <c r="O80" s="1">
        <v>2</v>
      </c>
      <c r="P80" s="1">
        <v>0</v>
      </c>
      <c r="Q80" s="1">
        <v>1</v>
      </c>
      <c r="R80" s="1">
        <v>1</v>
      </c>
      <c r="S80" s="38"/>
      <c r="T80" s="38"/>
      <c r="U80" s="38"/>
      <c r="V80" s="38"/>
      <c r="W80" s="19"/>
      <c r="X80" s="19"/>
      <c r="Y80" s="19"/>
    </row>
    <row r="81" spans="1:25" ht="18.25" customHeight="1" x14ac:dyDescent="0.35">
      <c r="A81" s="10">
        <v>77</v>
      </c>
      <c r="B81" s="15" t="s">
        <v>162</v>
      </c>
      <c r="C81" s="6" t="s">
        <v>201</v>
      </c>
      <c r="D81" s="3" t="s">
        <v>76</v>
      </c>
      <c r="E81" s="7">
        <f>SUM(L81,S81)</f>
        <v>1</v>
      </c>
      <c r="F81" s="7">
        <f t="shared" si="7"/>
        <v>6</v>
      </c>
      <c r="G81" s="7">
        <f t="shared" si="7"/>
        <v>16</v>
      </c>
      <c r="H81" s="7">
        <f t="shared" si="7"/>
        <v>8</v>
      </c>
      <c r="I81" s="7">
        <f t="shared" si="7"/>
        <v>0</v>
      </c>
      <c r="J81" s="7">
        <f t="shared" si="7"/>
        <v>1</v>
      </c>
      <c r="K81" s="7">
        <f t="shared" si="7"/>
        <v>1</v>
      </c>
      <c r="L81" s="1">
        <v>1</v>
      </c>
      <c r="M81" s="1">
        <v>6</v>
      </c>
      <c r="N81" s="1">
        <v>16</v>
      </c>
      <c r="O81" s="1">
        <v>8</v>
      </c>
      <c r="P81" s="1">
        <v>0</v>
      </c>
      <c r="Q81" s="1">
        <v>1</v>
      </c>
      <c r="R81" s="1">
        <v>1</v>
      </c>
      <c r="S81" s="2"/>
      <c r="T81" s="2"/>
      <c r="U81" s="2"/>
      <c r="V81" s="2"/>
      <c r="W81" s="2"/>
      <c r="X81" s="2"/>
      <c r="Y81" s="2"/>
    </row>
    <row r="82" spans="1:25" ht="18.25" customHeight="1" x14ac:dyDescent="0.35">
      <c r="A82" s="10">
        <v>78</v>
      </c>
      <c r="B82" s="14" t="s">
        <v>204</v>
      </c>
      <c r="C82" s="6" t="s">
        <v>205</v>
      </c>
      <c r="D82" s="3" t="s">
        <v>19</v>
      </c>
      <c r="E82" s="7">
        <f>SUM(L82,S82)</f>
        <v>1</v>
      </c>
      <c r="F82" s="7">
        <f t="shared" si="7"/>
        <v>5</v>
      </c>
      <c r="G82" s="7">
        <f t="shared" si="7"/>
        <v>45</v>
      </c>
      <c r="H82" s="7">
        <f t="shared" si="7"/>
        <v>13</v>
      </c>
      <c r="I82" s="7">
        <f t="shared" si="7"/>
        <v>13</v>
      </c>
      <c r="J82" s="7">
        <f t="shared" si="7"/>
        <v>11</v>
      </c>
      <c r="K82" s="7">
        <f t="shared" si="7"/>
        <v>9</v>
      </c>
      <c r="L82" s="1">
        <v>0</v>
      </c>
      <c r="M82" s="1">
        <v>2</v>
      </c>
      <c r="N82" s="1">
        <v>5</v>
      </c>
      <c r="O82" s="1">
        <v>0</v>
      </c>
      <c r="P82" s="1">
        <v>0</v>
      </c>
      <c r="Q82" s="1">
        <v>1</v>
      </c>
      <c r="R82" s="1">
        <v>1</v>
      </c>
      <c r="S82" s="2">
        <v>1</v>
      </c>
      <c r="T82" s="2">
        <v>3</v>
      </c>
      <c r="U82" s="2">
        <v>40</v>
      </c>
      <c r="V82" s="2">
        <v>13</v>
      </c>
      <c r="W82" s="2">
        <v>13</v>
      </c>
      <c r="X82" s="2">
        <v>10</v>
      </c>
      <c r="Y82" s="2">
        <v>8</v>
      </c>
    </row>
    <row r="83" spans="1:25" ht="18.25" customHeight="1" x14ac:dyDescent="0.35">
      <c r="A83" s="10">
        <v>79</v>
      </c>
      <c r="B83" s="14" t="s">
        <v>214</v>
      </c>
      <c r="C83" s="51" t="s">
        <v>215</v>
      </c>
      <c r="D83" s="17" t="s">
        <v>85</v>
      </c>
      <c r="E83" s="7">
        <f t="shared" ref="E83:K88" si="9">SUM(L83,S83)</f>
        <v>1</v>
      </c>
      <c r="F83" s="7">
        <f t="shared" si="9"/>
        <v>4</v>
      </c>
      <c r="G83" s="7">
        <f t="shared" si="9"/>
        <v>8</v>
      </c>
      <c r="H83" s="7">
        <f t="shared" si="9"/>
        <v>2</v>
      </c>
      <c r="I83" s="7">
        <f t="shared" si="9"/>
        <v>0</v>
      </c>
      <c r="J83" s="7">
        <v>1</v>
      </c>
      <c r="K83" s="7">
        <v>8</v>
      </c>
      <c r="L83" s="1">
        <v>0</v>
      </c>
      <c r="M83" s="1">
        <v>3</v>
      </c>
      <c r="N83" s="1">
        <v>6</v>
      </c>
      <c r="O83" s="1">
        <v>1</v>
      </c>
      <c r="P83" s="1">
        <v>0</v>
      </c>
      <c r="Q83" s="1">
        <v>0</v>
      </c>
      <c r="R83" s="1">
        <v>2</v>
      </c>
      <c r="S83" s="2">
        <v>1</v>
      </c>
      <c r="T83" s="2">
        <v>1</v>
      </c>
      <c r="U83" s="2">
        <v>2</v>
      </c>
      <c r="V83" s="2">
        <v>1</v>
      </c>
      <c r="W83" s="2">
        <v>0</v>
      </c>
      <c r="X83" s="2">
        <v>0</v>
      </c>
      <c r="Y83" s="2">
        <v>1</v>
      </c>
    </row>
    <row r="84" spans="1:25" ht="18.25" customHeight="1" x14ac:dyDescent="0.35">
      <c r="A84" s="10">
        <v>80</v>
      </c>
      <c r="B84" s="27" t="s">
        <v>206</v>
      </c>
      <c r="C84" s="6" t="s">
        <v>207</v>
      </c>
      <c r="D84" s="3" t="s">
        <v>208</v>
      </c>
      <c r="E84" s="7">
        <f t="shared" si="9"/>
        <v>0</v>
      </c>
      <c r="F84" s="7">
        <f t="shared" si="9"/>
        <v>2</v>
      </c>
      <c r="G84" s="7">
        <f t="shared" si="9"/>
        <v>9</v>
      </c>
      <c r="H84" s="7">
        <f t="shared" si="9"/>
        <v>4</v>
      </c>
      <c r="I84" s="7">
        <f t="shared" si="9"/>
        <v>4</v>
      </c>
      <c r="J84" s="7">
        <f t="shared" si="9"/>
        <v>3</v>
      </c>
      <c r="K84" s="7">
        <f t="shared" si="9"/>
        <v>2</v>
      </c>
      <c r="L84" s="1">
        <v>0</v>
      </c>
      <c r="M84" s="1">
        <v>2</v>
      </c>
      <c r="N84" s="1">
        <v>5</v>
      </c>
      <c r="O84" s="1">
        <v>2</v>
      </c>
      <c r="P84" s="1">
        <v>3</v>
      </c>
      <c r="Q84" s="1">
        <v>2</v>
      </c>
      <c r="R84" s="1">
        <v>1</v>
      </c>
      <c r="S84" s="2">
        <v>0</v>
      </c>
      <c r="T84" s="2">
        <v>0</v>
      </c>
      <c r="U84" s="2">
        <v>4</v>
      </c>
      <c r="V84" s="2">
        <v>2</v>
      </c>
      <c r="W84" s="2">
        <v>1</v>
      </c>
      <c r="X84" s="2">
        <v>1</v>
      </c>
      <c r="Y84" s="2">
        <v>1</v>
      </c>
    </row>
    <row r="85" spans="1:25" ht="17.5" customHeight="1" x14ac:dyDescent="0.35">
      <c r="A85" s="10">
        <v>81</v>
      </c>
      <c r="B85" s="27" t="s">
        <v>220</v>
      </c>
      <c r="C85" s="6" t="s">
        <v>221</v>
      </c>
      <c r="D85" s="3" t="s">
        <v>208</v>
      </c>
      <c r="E85" s="9">
        <f t="shared" si="9"/>
        <v>1</v>
      </c>
      <c r="F85" s="9">
        <f t="shared" si="9"/>
        <v>3</v>
      </c>
      <c r="G85" s="9">
        <f t="shared" si="9"/>
        <v>3</v>
      </c>
      <c r="H85" s="9">
        <f t="shared" si="9"/>
        <v>3</v>
      </c>
      <c r="I85" s="9">
        <f t="shared" si="9"/>
        <v>1</v>
      </c>
      <c r="J85" s="9">
        <f t="shared" si="9"/>
        <v>1</v>
      </c>
      <c r="K85" s="9">
        <f t="shared" si="9"/>
        <v>3</v>
      </c>
      <c r="L85" s="8">
        <v>1</v>
      </c>
      <c r="M85" s="8">
        <v>3</v>
      </c>
      <c r="N85" s="8">
        <v>3</v>
      </c>
      <c r="O85" s="8">
        <v>3</v>
      </c>
      <c r="P85" s="8">
        <v>1</v>
      </c>
      <c r="Q85" s="8">
        <v>1</v>
      </c>
      <c r="R85" s="8">
        <v>3</v>
      </c>
      <c r="S85" s="37"/>
      <c r="T85" s="37"/>
      <c r="U85" s="37"/>
      <c r="V85" s="37"/>
      <c r="W85" s="37"/>
      <c r="X85" s="37"/>
      <c r="Y85" s="37"/>
    </row>
    <row r="86" spans="1:25" ht="16.899999999999999" customHeight="1" x14ac:dyDescent="0.35">
      <c r="A86" s="10">
        <v>82</v>
      </c>
      <c r="B86" s="14" t="s">
        <v>202</v>
      </c>
      <c r="C86" s="6" t="s">
        <v>203</v>
      </c>
      <c r="D86" s="3" t="s">
        <v>76</v>
      </c>
      <c r="E86" s="7">
        <f t="shared" si="9"/>
        <v>1</v>
      </c>
      <c r="F86" s="7">
        <f t="shared" si="9"/>
        <v>2</v>
      </c>
      <c r="G86" s="7">
        <f t="shared" si="9"/>
        <v>5</v>
      </c>
      <c r="H86" s="7">
        <f t="shared" si="9"/>
        <v>2</v>
      </c>
      <c r="I86" s="7">
        <f t="shared" si="9"/>
        <v>0</v>
      </c>
      <c r="J86" s="7">
        <f t="shared" si="9"/>
        <v>0</v>
      </c>
      <c r="K86" s="7">
        <f t="shared" si="9"/>
        <v>0</v>
      </c>
      <c r="L86" s="1">
        <v>1</v>
      </c>
      <c r="M86" s="1">
        <v>2</v>
      </c>
      <c r="N86" s="1">
        <v>5</v>
      </c>
      <c r="O86" s="1">
        <v>2</v>
      </c>
      <c r="P86" s="1"/>
      <c r="Q86" s="1"/>
      <c r="R86" s="1"/>
      <c r="S86" s="2"/>
      <c r="T86" s="2"/>
      <c r="U86" s="2"/>
      <c r="V86" s="2"/>
      <c r="W86" s="2"/>
      <c r="X86" s="2"/>
      <c r="Y86" s="2"/>
    </row>
    <row r="87" spans="1:25" ht="17.5" customHeight="1" x14ac:dyDescent="0.35">
      <c r="A87" s="10">
        <v>83</v>
      </c>
      <c r="B87" s="27" t="s">
        <v>209</v>
      </c>
      <c r="C87" s="4" t="s">
        <v>210</v>
      </c>
      <c r="D87" s="3" t="s">
        <v>211</v>
      </c>
      <c r="E87" s="7">
        <f t="shared" si="9"/>
        <v>1</v>
      </c>
      <c r="F87" s="7">
        <f t="shared" si="9"/>
        <v>2</v>
      </c>
      <c r="G87" s="7">
        <f t="shared" si="9"/>
        <v>9</v>
      </c>
      <c r="H87" s="7">
        <f t="shared" si="9"/>
        <v>9</v>
      </c>
      <c r="I87" s="7">
        <f t="shared" si="9"/>
        <v>0</v>
      </c>
      <c r="J87" s="7">
        <f t="shared" si="9"/>
        <v>0</v>
      </c>
      <c r="K87" s="7">
        <f t="shared" si="9"/>
        <v>2</v>
      </c>
      <c r="L87" s="1">
        <v>0</v>
      </c>
      <c r="M87" s="1">
        <v>1</v>
      </c>
      <c r="N87" s="1">
        <v>2</v>
      </c>
      <c r="O87" s="1">
        <v>2</v>
      </c>
      <c r="P87" s="1">
        <v>0</v>
      </c>
      <c r="Q87" s="1">
        <v>0</v>
      </c>
      <c r="R87" s="1">
        <v>2</v>
      </c>
      <c r="S87" s="2">
        <v>1</v>
      </c>
      <c r="T87" s="2">
        <v>1</v>
      </c>
      <c r="U87" s="2">
        <v>7</v>
      </c>
      <c r="V87" s="2">
        <v>7</v>
      </c>
      <c r="W87" s="2"/>
      <c r="X87" s="2"/>
      <c r="Y87" s="2"/>
    </row>
    <row r="88" spans="1:25" ht="18.75" customHeight="1" x14ac:dyDescent="0.35">
      <c r="A88" s="10">
        <v>84</v>
      </c>
      <c r="B88" s="14" t="s">
        <v>212</v>
      </c>
      <c r="C88" s="4" t="s">
        <v>213</v>
      </c>
      <c r="D88" s="17" t="s">
        <v>85</v>
      </c>
      <c r="E88" s="7">
        <f t="shared" si="9"/>
        <v>0</v>
      </c>
      <c r="F88" s="7">
        <f t="shared" si="9"/>
        <v>2</v>
      </c>
      <c r="G88" s="7">
        <f t="shared" si="9"/>
        <v>11</v>
      </c>
      <c r="H88" s="7">
        <f t="shared" si="9"/>
        <v>7</v>
      </c>
      <c r="I88" s="7">
        <f t="shared" si="9"/>
        <v>1</v>
      </c>
      <c r="J88" s="7">
        <f t="shared" si="9"/>
        <v>0</v>
      </c>
      <c r="K88" s="7">
        <f t="shared" si="9"/>
        <v>0</v>
      </c>
      <c r="L88" s="1">
        <v>0</v>
      </c>
      <c r="M88" s="1">
        <v>1</v>
      </c>
      <c r="N88" s="1">
        <v>8</v>
      </c>
      <c r="O88" s="1">
        <v>5</v>
      </c>
      <c r="P88" s="1">
        <v>1</v>
      </c>
      <c r="Q88" s="1">
        <v>0</v>
      </c>
      <c r="R88" s="1">
        <v>0</v>
      </c>
      <c r="S88" s="2">
        <v>0</v>
      </c>
      <c r="T88" s="2">
        <v>1</v>
      </c>
      <c r="U88" s="2">
        <v>3</v>
      </c>
      <c r="V88" s="2">
        <v>2</v>
      </c>
      <c r="W88" s="2"/>
      <c r="X88" s="2"/>
      <c r="Y88" s="2"/>
    </row>
    <row r="89" spans="1:25" ht="17.5" customHeight="1" x14ac:dyDescent="0.35">
      <c r="A89" s="10">
        <v>85</v>
      </c>
      <c r="B89" s="14" t="s">
        <v>218</v>
      </c>
      <c r="C89" s="6" t="s">
        <v>219</v>
      </c>
      <c r="D89" s="3" t="s">
        <v>195</v>
      </c>
      <c r="E89" s="9">
        <v>1</v>
      </c>
      <c r="F89" s="9">
        <v>4</v>
      </c>
      <c r="G89" s="9">
        <v>18</v>
      </c>
      <c r="H89" s="9">
        <v>12</v>
      </c>
      <c r="I89" s="9">
        <v>1</v>
      </c>
      <c r="J89" s="9">
        <v>2</v>
      </c>
      <c r="K89" s="9">
        <v>5</v>
      </c>
      <c r="L89" s="1">
        <v>0</v>
      </c>
      <c r="M89" s="1">
        <v>1</v>
      </c>
      <c r="N89" s="1">
        <v>6</v>
      </c>
      <c r="O89" s="1">
        <v>6</v>
      </c>
      <c r="P89" s="1">
        <v>0</v>
      </c>
      <c r="Q89" s="1">
        <v>1</v>
      </c>
      <c r="R89" s="1">
        <v>2</v>
      </c>
      <c r="S89" s="2"/>
      <c r="T89" s="2"/>
      <c r="U89" s="2"/>
      <c r="V89" s="2"/>
      <c r="W89" s="2"/>
      <c r="X89" s="2"/>
      <c r="Y89" s="2"/>
    </row>
    <row r="90" spans="1:25" ht="17.5" customHeight="1" x14ac:dyDescent="0.35">
      <c r="A90" s="10">
        <v>86</v>
      </c>
      <c r="B90" s="14" t="s">
        <v>222</v>
      </c>
      <c r="C90" s="4" t="s">
        <v>229</v>
      </c>
      <c r="D90" s="3" t="s">
        <v>224</v>
      </c>
      <c r="E90" s="9">
        <v>1</v>
      </c>
      <c r="F90" s="9">
        <v>5</v>
      </c>
      <c r="G90" s="9">
        <v>27</v>
      </c>
      <c r="H90" s="9">
        <v>13</v>
      </c>
      <c r="I90" s="9">
        <v>0</v>
      </c>
      <c r="J90" s="9">
        <v>4</v>
      </c>
      <c r="K90" s="9">
        <v>5</v>
      </c>
      <c r="L90" s="1">
        <v>0</v>
      </c>
      <c r="M90" s="1">
        <v>2</v>
      </c>
      <c r="N90" s="1">
        <v>10</v>
      </c>
      <c r="O90" s="1">
        <v>4</v>
      </c>
      <c r="P90" s="1"/>
      <c r="Q90" s="1"/>
      <c r="R90" s="1"/>
      <c r="S90" s="2">
        <v>1</v>
      </c>
      <c r="T90" s="2">
        <v>3</v>
      </c>
      <c r="U90" s="2">
        <v>18</v>
      </c>
      <c r="V90" s="2">
        <v>9</v>
      </c>
      <c r="W90" s="2">
        <v>0</v>
      </c>
      <c r="X90" s="2">
        <v>4</v>
      </c>
      <c r="Y90" s="2">
        <v>4</v>
      </c>
    </row>
    <row r="91" spans="1:25" ht="17.5" customHeight="1" x14ac:dyDescent="0.35">
      <c r="A91" s="10">
        <v>87</v>
      </c>
      <c r="B91" s="48" t="s">
        <v>232</v>
      </c>
      <c r="C91" s="6" t="s">
        <v>233</v>
      </c>
      <c r="D91" s="3" t="s">
        <v>85</v>
      </c>
      <c r="E91" s="7">
        <v>1</v>
      </c>
      <c r="F91" s="7">
        <v>4</v>
      </c>
      <c r="G91" s="7">
        <v>28</v>
      </c>
      <c r="H91" s="7">
        <v>9</v>
      </c>
      <c r="I91" s="7">
        <v>4</v>
      </c>
      <c r="J91" s="7">
        <v>11</v>
      </c>
      <c r="K91" s="7">
        <v>27</v>
      </c>
      <c r="L91" s="1"/>
      <c r="M91" s="1"/>
      <c r="N91" s="1"/>
      <c r="O91" s="1"/>
      <c r="P91" s="1"/>
      <c r="Q91" s="1"/>
      <c r="R91" s="1"/>
      <c r="S91" s="2"/>
      <c r="T91" s="2"/>
      <c r="U91" s="2"/>
      <c r="V91" s="2"/>
      <c r="W91" s="2"/>
      <c r="X91" s="2"/>
      <c r="Y91" s="2"/>
    </row>
    <row r="92" spans="1:25" ht="17.5" customHeight="1" x14ac:dyDescent="0.35">
      <c r="A92" s="10">
        <v>88</v>
      </c>
      <c r="B92" s="24" t="s">
        <v>231</v>
      </c>
      <c r="C92" s="13" t="s">
        <v>234</v>
      </c>
      <c r="D92" s="5" t="s">
        <v>113</v>
      </c>
      <c r="E92" s="39">
        <v>1</v>
      </c>
      <c r="F92" s="39">
        <v>8</v>
      </c>
      <c r="G92" s="39">
        <v>45</v>
      </c>
      <c r="H92" s="9">
        <v>14</v>
      </c>
      <c r="I92" s="9">
        <v>10</v>
      </c>
      <c r="J92" s="9">
        <v>1</v>
      </c>
      <c r="K92" s="9">
        <v>3</v>
      </c>
      <c r="L92" s="1"/>
      <c r="M92" s="1"/>
      <c r="N92" s="1"/>
      <c r="O92" s="1"/>
      <c r="P92" s="1"/>
      <c r="Q92" s="1"/>
      <c r="R92" s="1"/>
      <c r="S92" s="2"/>
      <c r="T92" s="2"/>
      <c r="U92" s="2"/>
      <c r="V92" s="2"/>
      <c r="W92" s="2"/>
      <c r="X92" s="2"/>
      <c r="Y92" s="2"/>
    </row>
    <row r="93" spans="1:25" ht="17.5" customHeight="1" x14ac:dyDescent="0.35">
      <c r="A93" s="10">
        <v>89</v>
      </c>
      <c r="B93" s="14" t="s">
        <v>228</v>
      </c>
      <c r="C93" s="6" t="s">
        <v>227</v>
      </c>
      <c r="D93" s="3" t="s">
        <v>94</v>
      </c>
      <c r="E93" s="9">
        <v>0</v>
      </c>
      <c r="F93" s="9">
        <v>1</v>
      </c>
      <c r="G93" s="9">
        <v>9</v>
      </c>
      <c r="H93" s="9">
        <v>5</v>
      </c>
      <c r="I93" s="9">
        <v>0</v>
      </c>
      <c r="J93" s="9">
        <v>0</v>
      </c>
      <c r="K93" s="9">
        <v>2</v>
      </c>
      <c r="L93" s="1"/>
      <c r="M93" s="1"/>
      <c r="N93" s="1"/>
      <c r="O93" s="1"/>
      <c r="P93" s="1"/>
      <c r="Q93" s="1"/>
      <c r="R93" s="1"/>
      <c r="S93" s="2"/>
      <c r="T93" s="2"/>
      <c r="U93" s="2"/>
      <c r="V93" s="2"/>
      <c r="W93" s="2"/>
      <c r="X93" s="2"/>
      <c r="Y93" s="2"/>
    </row>
    <row r="94" spans="1:25" ht="17.5" customHeight="1" x14ac:dyDescent="0.35">
      <c r="A94" s="10">
        <v>90</v>
      </c>
      <c r="B94" s="14" t="s">
        <v>225</v>
      </c>
      <c r="C94" s="6" t="s">
        <v>226</v>
      </c>
      <c r="D94" s="3" t="s">
        <v>73</v>
      </c>
      <c r="E94" s="9">
        <v>1</v>
      </c>
      <c r="F94" s="9">
        <v>5</v>
      </c>
      <c r="G94" s="9">
        <v>14</v>
      </c>
      <c r="H94" s="9">
        <v>6</v>
      </c>
      <c r="I94" s="9">
        <v>0</v>
      </c>
      <c r="J94" s="9">
        <v>2</v>
      </c>
      <c r="K94" s="9">
        <v>4</v>
      </c>
      <c r="L94" s="1"/>
      <c r="M94" s="1"/>
      <c r="N94" s="1"/>
      <c r="O94" s="1"/>
      <c r="P94" s="1"/>
      <c r="Q94" s="1"/>
      <c r="R94" s="1"/>
      <c r="S94" s="2"/>
      <c r="T94" s="2"/>
      <c r="U94" s="2"/>
      <c r="V94" s="2"/>
      <c r="W94" s="2"/>
      <c r="X94" s="2"/>
      <c r="Y94" s="2"/>
    </row>
    <row r="95" spans="1:25" ht="17.5" customHeight="1" x14ac:dyDescent="0.35">
      <c r="A95" s="10">
        <v>91</v>
      </c>
      <c r="B95" s="14" t="s">
        <v>223</v>
      </c>
      <c r="C95" s="4" t="s">
        <v>230</v>
      </c>
      <c r="D95" s="3" t="s">
        <v>76</v>
      </c>
      <c r="E95" s="9">
        <v>1</v>
      </c>
      <c r="F95" s="9">
        <v>6</v>
      </c>
      <c r="G95" s="9">
        <v>41</v>
      </c>
      <c r="H95" s="9">
        <v>22</v>
      </c>
      <c r="I95" s="40">
        <v>3</v>
      </c>
      <c r="J95" s="40">
        <v>4</v>
      </c>
      <c r="K95" s="40">
        <v>10</v>
      </c>
      <c r="L95" s="1"/>
      <c r="M95" s="1"/>
      <c r="N95" s="1"/>
      <c r="O95" s="1"/>
      <c r="P95" s="1"/>
      <c r="Q95" s="1"/>
      <c r="R95" s="1"/>
      <c r="S95" s="2"/>
      <c r="T95" s="2"/>
      <c r="U95" s="2"/>
      <c r="V95" s="2"/>
      <c r="W95" s="2"/>
      <c r="X95" s="2"/>
      <c r="Y95" s="2"/>
    </row>
    <row r="96" spans="1:25" ht="17.5" customHeight="1" x14ac:dyDescent="0.35">
      <c r="A96" s="10">
        <v>92</v>
      </c>
      <c r="B96" s="24" t="s">
        <v>236</v>
      </c>
      <c r="C96" s="4" t="s">
        <v>235</v>
      </c>
      <c r="D96" s="3" t="s">
        <v>85</v>
      </c>
      <c r="E96" s="9">
        <v>1</v>
      </c>
      <c r="F96" s="9">
        <v>2</v>
      </c>
      <c r="G96" s="9">
        <v>7</v>
      </c>
      <c r="H96" s="9">
        <v>3</v>
      </c>
      <c r="I96" s="9">
        <v>0</v>
      </c>
      <c r="J96" s="9">
        <v>4</v>
      </c>
      <c r="K96" s="9">
        <v>5</v>
      </c>
      <c r="L96" s="1"/>
      <c r="M96" s="1"/>
      <c r="N96" s="1"/>
      <c r="O96" s="1"/>
      <c r="P96" s="1"/>
      <c r="Q96" s="1"/>
      <c r="R96" s="1"/>
      <c r="S96" s="2"/>
      <c r="T96" s="2"/>
      <c r="U96" s="2"/>
      <c r="V96" s="2"/>
      <c r="W96" s="2"/>
      <c r="X96" s="2"/>
      <c r="Y96" s="2"/>
    </row>
    <row r="97" spans="1:26" ht="17.5" customHeight="1" x14ac:dyDescent="0.35">
      <c r="A97" s="10">
        <v>93</v>
      </c>
      <c r="B97" s="14" t="s">
        <v>237</v>
      </c>
      <c r="C97" s="4" t="s">
        <v>238</v>
      </c>
      <c r="D97" s="3" t="s">
        <v>94</v>
      </c>
      <c r="E97" s="9">
        <f>SUM(L97,S97)</f>
        <v>0</v>
      </c>
      <c r="F97" s="9">
        <f t="shared" ref="F97:K98" si="10">SUM(M97,T97)</f>
        <v>1</v>
      </c>
      <c r="G97" s="9">
        <f t="shared" si="10"/>
        <v>1</v>
      </c>
      <c r="H97" s="9">
        <f t="shared" si="10"/>
        <v>0</v>
      </c>
      <c r="I97" s="9">
        <f t="shared" si="10"/>
        <v>0</v>
      </c>
      <c r="J97" s="9">
        <f t="shared" si="10"/>
        <v>0</v>
      </c>
      <c r="K97" s="9">
        <f t="shared" si="10"/>
        <v>0</v>
      </c>
      <c r="L97" s="1">
        <v>0</v>
      </c>
      <c r="M97" s="1">
        <v>1</v>
      </c>
      <c r="N97" s="1">
        <v>1</v>
      </c>
      <c r="O97" s="1">
        <v>0</v>
      </c>
      <c r="P97" s="1"/>
      <c r="Q97" s="1"/>
      <c r="R97" s="1"/>
      <c r="S97" s="2"/>
      <c r="T97" s="2"/>
      <c r="U97" s="2"/>
      <c r="V97" s="2"/>
      <c r="W97" s="2"/>
      <c r="X97" s="2"/>
      <c r="Y97" s="2"/>
    </row>
    <row r="98" spans="1:26" ht="17.5" customHeight="1" x14ac:dyDescent="0.35">
      <c r="A98" s="10">
        <v>94</v>
      </c>
      <c r="B98" s="14" t="s">
        <v>242</v>
      </c>
      <c r="C98" s="4" t="s">
        <v>243</v>
      </c>
      <c r="D98" s="3" t="s">
        <v>85</v>
      </c>
      <c r="E98" s="9">
        <f>SUM(L98,S98)</f>
        <v>0</v>
      </c>
      <c r="F98" s="9">
        <f t="shared" si="10"/>
        <v>2</v>
      </c>
      <c r="G98" s="9">
        <f t="shared" si="10"/>
        <v>17</v>
      </c>
      <c r="H98" s="9">
        <f t="shared" si="10"/>
        <v>11</v>
      </c>
      <c r="I98" s="9">
        <f t="shared" si="10"/>
        <v>2</v>
      </c>
      <c r="J98" s="9">
        <f t="shared" si="10"/>
        <v>2</v>
      </c>
      <c r="K98" s="9">
        <f t="shared" si="10"/>
        <v>3</v>
      </c>
      <c r="L98" s="1">
        <v>0</v>
      </c>
      <c r="M98" s="1">
        <v>1</v>
      </c>
      <c r="N98" s="1">
        <v>16</v>
      </c>
      <c r="O98" s="1">
        <v>10</v>
      </c>
      <c r="P98" s="1">
        <v>2</v>
      </c>
      <c r="Q98" s="1">
        <v>2</v>
      </c>
      <c r="R98" s="1">
        <v>3</v>
      </c>
      <c r="S98" s="2">
        <v>0</v>
      </c>
      <c r="T98" s="2">
        <v>1</v>
      </c>
      <c r="U98" s="2">
        <v>1</v>
      </c>
      <c r="V98" s="2">
        <v>1</v>
      </c>
      <c r="W98" s="2">
        <v>0</v>
      </c>
      <c r="X98" s="2">
        <v>0</v>
      </c>
      <c r="Y98" s="2">
        <v>0</v>
      </c>
    </row>
    <row r="99" spans="1:26" ht="17.5" customHeight="1" x14ac:dyDescent="0.35">
      <c r="A99" s="10">
        <v>95</v>
      </c>
      <c r="B99" s="14" t="s">
        <v>239</v>
      </c>
      <c r="C99" s="4" t="s">
        <v>265</v>
      </c>
      <c r="D99" s="3" t="s">
        <v>241</v>
      </c>
      <c r="E99" s="9">
        <f>SUM(L99,S99)</f>
        <v>1</v>
      </c>
      <c r="F99" s="9">
        <f t="shared" ref="F99:K102" si="11">SUM(M99,T99)</f>
        <v>4</v>
      </c>
      <c r="G99" s="9">
        <f t="shared" si="11"/>
        <v>16</v>
      </c>
      <c r="H99" s="9">
        <f t="shared" si="11"/>
        <v>12</v>
      </c>
      <c r="I99" s="9">
        <f t="shared" si="11"/>
        <v>0</v>
      </c>
      <c r="J99" s="9">
        <f t="shared" si="11"/>
        <v>0</v>
      </c>
      <c r="K99" s="9">
        <f t="shared" si="11"/>
        <v>0</v>
      </c>
      <c r="L99" s="1">
        <v>1</v>
      </c>
      <c r="M99" s="1">
        <v>3</v>
      </c>
      <c r="N99" s="1">
        <v>4</v>
      </c>
      <c r="O99" s="1">
        <v>8</v>
      </c>
      <c r="P99" s="1"/>
      <c r="Q99" s="1"/>
      <c r="R99" s="1"/>
      <c r="S99" s="2">
        <v>0</v>
      </c>
      <c r="T99" s="2">
        <v>1</v>
      </c>
      <c r="U99" s="2">
        <v>12</v>
      </c>
      <c r="V99" s="2">
        <v>4</v>
      </c>
      <c r="W99" s="2"/>
      <c r="X99" s="2"/>
      <c r="Y99" s="2"/>
    </row>
    <row r="100" spans="1:26" ht="17.5" customHeight="1" x14ac:dyDescent="0.35">
      <c r="A100" s="10">
        <v>96</v>
      </c>
      <c r="B100" s="14" t="s">
        <v>247</v>
      </c>
      <c r="C100" s="4" t="s">
        <v>248</v>
      </c>
      <c r="D100" s="3" t="s">
        <v>94</v>
      </c>
      <c r="E100" s="9">
        <v>0</v>
      </c>
      <c r="F100" s="9">
        <v>4</v>
      </c>
      <c r="G100" s="9">
        <v>15</v>
      </c>
      <c r="H100" s="9">
        <v>8</v>
      </c>
      <c r="I100" s="40">
        <v>4</v>
      </c>
      <c r="J100" s="40">
        <v>1</v>
      </c>
      <c r="K100" s="40">
        <v>4</v>
      </c>
      <c r="L100" s="1"/>
      <c r="M100" s="1"/>
      <c r="N100" s="1"/>
      <c r="O100" s="1"/>
      <c r="P100" s="1"/>
      <c r="Q100" s="1"/>
      <c r="R100" s="1"/>
      <c r="S100" s="2"/>
      <c r="T100" s="2"/>
      <c r="U100" s="2"/>
      <c r="V100" s="2"/>
      <c r="W100" s="2"/>
      <c r="X100" s="2"/>
      <c r="Y100" s="2"/>
    </row>
    <row r="101" spans="1:26" ht="17.5" customHeight="1" x14ac:dyDescent="0.35">
      <c r="A101" s="10">
        <v>97</v>
      </c>
      <c r="B101" s="24" t="s">
        <v>254</v>
      </c>
      <c r="C101" s="4" t="s">
        <v>257</v>
      </c>
      <c r="D101" s="3" t="s">
        <v>76</v>
      </c>
      <c r="E101" s="9">
        <f>SUM(L101,S101)</f>
        <v>1</v>
      </c>
      <c r="F101" s="9">
        <f t="shared" ref="F101:K101" si="12">SUM(M101,T101)</f>
        <v>9</v>
      </c>
      <c r="G101" s="9">
        <f t="shared" si="12"/>
        <v>19</v>
      </c>
      <c r="H101" s="9">
        <f t="shared" si="12"/>
        <v>9</v>
      </c>
      <c r="I101" s="9">
        <f t="shared" si="12"/>
        <v>0</v>
      </c>
      <c r="J101" s="9">
        <f t="shared" si="12"/>
        <v>3</v>
      </c>
      <c r="K101" s="9">
        <f t="shared" si="12"/>
        <v>2</v>
      </c>
      <c r="L101" s="1">
        <v>0</v>
      </c>
      <c r="M101" s="1">
        <v>6</v>
      </c>
      <c r="N101" s="1">
        <v>15</v>
      </c>
      <c r="O101" s="1">
        <v>9</v>
      </c>
      <c r="P101" s="1">
        <v>0</v>
      </c>
      <c r="Q101" s="1">
        <v>3</v>
      </c>
      <c r="R101" s="1">
        <v>2</v>
      </c>
      <c r="S101" s="2">
        <v>1</v>
      </c>
      <c r="T101" s="2">
        <v>3</v>
      </c>
      <c r="U101" s="2">
        <v>4</v>
      </c>
      <c r="V101" s="2">
        <v>0</v>
      </c>
      <c r="W101" s="2"/>
      <c r="X101" s="2"/>
      <c r="Y101" s="2"/>
    </row>
    <row r="102" spans="1:26" ht="17.5" customHeight="1" x14ac:dyDescent="0.35">
      <c r="A102" s="10">
        <v>98</v>
      </c>
      <c r="B102" s="14" t="s">
        <v>240</v>
      </c>
      <c r="C102" s="4" t="s">
        <v>249</v>
      </c>
      <c r="D102" s="3" t="s">
        <v>241</v>
      </c>
      <c r="E102" s="9">
        <f>SUM(L102,S102)</f>
        <v>1</v>
      </c>
      <c r="F102" s="9">
        <f t="shared" si="11"/>
        <v>4</v>
      </c>
      <c r="G102" s="9">
        <f t="shared" si="11"/>
        <v>16</v>
      </c>
      <c r="H102" s="9">
        <f t="shared" si="11"/>
        <v>8</v>
      </c>
      <c r="I102" s="9">
        <f t="shared" si="11"/>
        <v>0</v>
      </c>
      <c r="J102" s="9">
        <f t="shared" si="11"/>
        <v>0</v>
      </c>
      <c r="K102" s="9">
        <f t="shared" si="11"/>
        <v>0</v>
      </c>
      <c r="L102" s="1">
        <v>1</v>
      </c>
      <c r="M102" s="1">
        <v>3</v>
      </c>
      <c r="N102" s="1">
        <v>8</v>
      </c>
      <c r="O102" s="1">
        <v>8</v>
      </c>
      <c r="P102" s="1"/>
      <c r="Q102" s="1"/>
      <c r="R102" s="1"/>
      <c r="S102" s="2">
        <v>0</v>
      </c>
      <c r="T102" s="2">
        <v>1</v>
      </c>
      <c r="U102" s="2">
        <v>8</v>
      </c>
      <c r="V102" s="2">
        <v>0</v>
      </c>
      <c r="W102" s="2"/>
      <c r="X102" s="2"/>
      <c r="Y102" s="2"/>
      <c r="Z102" s="23" t="s">
        <v>260</v>
      </c>
    </row>
    <row r="103" spans="1:26" ht="17.5" customHeight="1" x14ac:dyDescent="0.35">
      <c r="A103" s="10">
        <v>99</v>
      </c>
      <c r="B103" s="14" t="s">
        <v>250</v>
      </c>
      <c r="C103" s="4" t="s">
        <v>251</v>
      </c>
      <c r="D103" s="3" t="s">
        <v>178</v>
      </c>
      <c r="E103" s="9">
        <v>2</v>
      </c>
      <c r="F103" s="9">
        <v>4</v>
      </c>
      <c r="G103" s="9">
        <v>20</v>
      </c>
      <c r="H103" s="9">
        <v>6</v>
      </c>
      <c r="I103" s="9">
        <v>1</v>
      </c>
      <c r="J103" s="9">
        <v>3</v>
      </c>
      <c r="K103" s="9">
        <v>15</v>
      </c>
      <c r="L103" s="1"/>
      <c r="M103" s="1"/>
      <c r="N103" s="1"/>
      <c r="O103" s="1"/>
      <c r="P103" s="1"/>
      <c r="Q103" s="1"/>
      <c r="R103" s="1"/>
      <c r="S103" s="2"/>
      <c r="T103" s="2"/>
      <c r="U103" s="2"/>
      <c r="V103" s="2"/>
      <c r="W103" s="2"/>
      <c r="X103" s="2"/>
      <c r="Y103" s="2"/>
    </row>
    <row r="104" spans="1:26" ht="17.5" customHeight="1" x14ac:dyDescent="0.35">
      <c r="A104" s="10">
        <v>100</v>
      </c>
      <c r="B104" s="24" t="s">
        <v>261</v>
      </c>
      <c r="C104" s="6" t="s">
        <v>262</v>
      </c>
      <c r="D104" s="3" t="s">
        <v>113</v>
      </c>
      <c r="E104" s="7">
        <f>SUM(L104)</f>
        <v>1</v>
      </c>
      <c r="F104" s="7">
        <f t="shared" ref="F104:K104" si="13">SUM(M104)</f>
        <v>1</v>
      </c>
      <c r="G104" s="7">
        <f t="shared" si="13"/>
        <v>22</v>
      </c>
      <c r="H104" s="7">
        <f t="shared" si="13"/>
        <v>17</v>
      </c>
      <c r="I104" s="7">
        <f t="shared" si="13"/>
        <v>1</v>
      </c>
      <c r="J104" s="7">
        <f t="shared" si="13"/>
        <v>1</v>
      </c>
      <c r="K104" s="7">
        <f t="shared" si="13"/>
        <v>2</v>
      </c>
      <c r="L104" s="1">
        <v>1</v>
      </c>
      <c r="M104" s="1">
        <v>1</v>
      </c>
      <c r="N104" s="1">
        <v>22</v>
      </c>
      <c r="O104" s="1">
        <v>17</v>
      </c>
      <c r="P104" s="1">
        <v>1</v>
      </c>
      <c r="Q104" s="1">
        <v>1</v>
      </c>
      <c r="R104" s="1">
        <v>2</v>
      </c>
      <c r="S104" s="2"/>
      <c r="T104" s="2"/>
      <c r="U104" s="2"/>
      <c r="V104" s="2"/>
      <c r="W104" s="2"/>
      <c r="X104" s="2"/>
      <c r="Y104" s="2"/>
    </row>
    <row r="105" spans="1:26" ht="17.5" customHeight="1" x14ac:dyDescent="0.35">
      <c r="A105" s="10">
        <v>101</v>
      </c>
      <c r="B105" s="14" t="s">
        <v>258</v>
      </c>
      <c r="C105" s="52" t="s">
        <v>259</v>
      </c>
      <c r="D105" s="3" t="s">
        <v>118</v>
      </c>
      <c r="E105" s="7">
        <f>SUM(L105,S105)</f>
        <v>2</v>
      </c>
      <c r="F105" s="7">
        <f t="shared" ref="F105:H106" si="14">SUM(M105,T105)</f>
        <v>1</v>
      </c>
      <c r="G105" s="7">
        <f t="shared" si="14"/>
        <v>10</v>
      </c>
      <c r="H105" s="7">
        <f t="shared" si="14"/>
        <v>2</v>
      </c>
      <c r="I105" s="7">
        <v>0</v>
      </c>
      <c r="J105" s="7">
        <v>4</v>
      </c>
      <c r="K105" s="7">
        <v>2</v>
      </c>
      <c r="L105" s="1">
        <v>2</v>
      </c>
      <c r="M105" s="1">
        <v>1</v>
      </c>
      <c r="N105" s="1">
        <v>10</v>
      </c>
      <c r="O105" s="1">
        <v>2</v>
      </c>
      <c r="P105" s="1">
        <v>0</v>
      </c>
      <c r="Q105" s="1">
        <v>4</v>
      </c>
      <c r="R105" s="1">
        <v>2</v>
      </c>
      <c r="S105" s="2"/>
      <c r="T105" s="2"/>
      <c r="U105" s="2"/>
      <c r="V105" s="2"/>
      <c r="W105" s="2"/>
      <c r="X105" s="2"/>
      <c r="Y105" s="2"/>
    </row>
    <row r="106" spans="1:26" ht="17.5" customHeight="1" x14ac:dyDescent="0.35">
      <c r="A106" s="10">
        <v>102</v>
      </c>
      <c r="B106" s="24" t="s">
        <v>263</v>
      </c>
      <c r="C106" s="4" t="s">
        <v>264</v>
      </c>
      <c r="D106" s="3" t="s">
        <v>96</v>
      </c>
      <c r="E106" s="7">
        <f>SUM(L106,S106)</f>
        <v>1</v>
      </c>
      <c r="F106" s="7">
        <f t="shared" si="14"/>
        <v>4</v>
      </c>
      <c r="G106" s="7">
        <f t="shared" si="14"/>
        <v>16</v>
      </c>
      <c r="H106" s="7">
        <f t="shared" si="14"/>
        <v>2</v>
      </c>
      <c r="I106" s="7">
        <f>SUM(P106,W106)</f>
        <v>0</v>
      </c>
      <c r="J106" s="7">
        <f>SUM(Q106,X106)</f>
        <v>2</v>
      </c>
      <c r="K106" s="7">
        <f>SUM(R106,Y106)</f>
        <v>0</v>
      </c>
      <c r="L106" s="1">
        <v>0</v>
      </c>
      <c r="M106" s="1">
        <v>2</v>
      </c>
      <c r="N106" s="1">
        <v>5</v>
      </c>
      <c r="O106" s="1">
        <v>0</v>
      </c>
      <c r="P106" s="1">
        <v>0</v>
      </c>
      <c r="Q106" s="1">
        <v>2</v>
      </c>
      <c r="R106" s="1">
        <v>0</v>
      </c>
      <c r="S106" s="2">
        <v>1</v>
      </c>
      <c r="T106" s="2">
        <v>2</v>
      </c>
      <c r="U106" s="2">
        <v>11</v>
      </c>
      <c r="V106" s="2">
        <v>2</v>
      </c>
      <c r="W106" s="2">
        <v>0</v>
      </c>
      <c r="X106" s="2">
        <v>0</v>
      </c>
      <c r="Y106" s="2">
        <v>0</v>
      </c>
    </row>
    <row r="107" spans="1:26" ht="17.5" customHeight="1" x14ac:dyDescent="0.35">
      <c r="A107" s="10">
        <v>103</v>
      </c>
      <c r="B107" s="14" t="s">
        <v>255</v>
      </c>
      <c r="C107" s="4" t="s">
        <v>253</v>
      </c>
      <c r="D107" s="3" t="s">
        <v>252</v>
      </c>
      <c r="E107" s="9">
        <v>0</v>
      </c>
      <c r="F107" s="9">
        <v>2</v>
      </c>
      <c r="G107" s="9">
        <v>8</v>
      </c>
      <c r="H107" s="9">
        <v>3</v>
      </c>
      <c r="I107" s="9">
        <v>3</v>
      </c>
      <c r="J107" s="9">
        <v>0</v>
      </c>
      <c r="K107" s="9">
        <v>0</v>
      </c>
      <c r="L107" s="1">
        <v>0</v>
      </c>
      <c r="M107" s="1">
        <v>1</v>
      </c>
      <c r="N107" s="1">
        <v>7</v>
      </c>
      <c r="O107" s="1">
        <v>2</v>
      </c>
      <c r="P107" s="1"/>
      <c r="Q107" s="1"/>
      <c r="R107" s="1"/>
      <c r="S107" s="2"/>
      <c r="T107" s="2"/>
      <c r="U107" s="2"/>
      <c r="V107" s="2"/>
      <c r="W107" s="2"/>
      <c r="X107" s="2"/>
      <c r="Y107" s="2"/>
    </row>
    <row r="108" spans="1:26" ht="17.5" customHeight="1" x14ac:dyDescent="0.35">
      <c r="A108" s="10">
        <v>104</v>
      </c>
      <c r="B108" s="15" t="s">
        <v>246</v>
      </c>
      <c r="C108" s="4" t="s">
        <v>245</v>
      </c>
      <c r="D108" s="3" t="s">
        <v>14</v>
      </c>
      <c r="E108" s="7">
        <v>0</v>
      </c>
      <c r="F108" s="7">
        <v>1</v>
      </c>
      <c r="G108" s="7">
        <v>1</v>
      </c>
      <c r="H108" s="7">
        <v>1</v>
      </c>
      <c r="I108" s="40">
        <v>1</v>
      </c>
      <c r="J108" s="40">
        <v>0</v>
      </c>
      <c r="K108" s="40">
        <v>2</v>
      </c>
      <c r="L108" s="1"/>
      <c r="M108" s="1"/>
      <c r="N108" s="1"/>
      <c r="O108" s="1"/>
      <c r="P108" s="1"/>
      <c r="Q108" s="1"/>
      <c r="R108" s="1"/>
      <c r="S108" s="2"/>
      <c r="T108" s="2"/>
      <c r="U108" s="2"/>
      <c r="V108" s="2"/>
      <c r="W108" s="2"/>
      <c r="X108" s="2"/>
      <c r="Y108" s="2"/>
    </row>
    <row r="109" spans="1:26" ht="17.5" customHeight="1" x14ac:dyDescent="0.35">
      <c r="A109" s="10">
        <v>105</v>
      </c>
      <c r="B109" s="15" t="s">
        <v>266</v>
      </c>
      <c r="C109" s="4" t="s">
        <v>267</v>
      </c>
      <c r="D109" s="3" t="s">
        <v>108</v>
      </c>
      <c r="E109" s="7">
        <v>1</v>
      </c>
      <c r="F109" s="7">
        <v>5</v>
      </c>
      <c r="G109" s="7">
        <v>65</v>
      </c>
      <c r="H109" s="7">
        <v>20</v>
      </c>
      <c r="I109" s="40">
        <v>13</v>
      </c>
      <c r="J109" s="40">
        <v>24</v>
      </c>
      <c r="K109" s="40">
        <v>26</v>
      </c>
      <c r="L109" s="1">
        <v>0</v>
      </c>
      <c r="M109" s="1">
        <v>1</v>
      </c>
      <c r="N109" s="1">
        <v>14</v>
      </c>
      <c r="O109" s="1">
        <v>11</v>
      </c>
      <c r="P109" s="1">
        <v>2</v>
      </c>
      <c r="Q109" s="1">
        <v>5</v>
      </c>
      <c r="R109" s="1">
        <v>6</v>
      </c>
      <c r="S109" s="2"/>
      <c r="T109" s="2"/>
      <c r="U109" s="2"/>
      <c r="V109" s="2"/>
      <c r="W109" s="2"/>
      <c r="X109" s="2"/>
      <c r="Y109" s="2"/>
    </row>
    <row r="110" spans="1:26" ht="17.5" customHeight="1" x14ac:dyDescent="0.35">
      <c r="A110" s="10">
        <v>106</v>
      </c>
      <c r="B110" s="15" t="s">
        <v>269</v>
      </c>
      <c r="C110" s="6" t="s">
        <v>268</v>
      </c>
      <c r="D110" s="3" t="s">
        <v>57</v>
      </c>
      <c r="E110" s="7">
        <v>0</v>
      </c>
      <c r="F110" s="7">
        <v>1</v>
      </c>
      <c r="G110" s="7">
        <v>3</v>
      </c>
      <c r="H110" s="7">
        <v>0</v>
      </c>
      <c r="I110" s="7">
        <v>0</v>
      </c>
      <c r="J110" s="7">
        <v>0</v>
      </c>
      <c r="K110" s="7">
        <v>1</v>
      </c>
      <c r="L110" s="11"/>
      <c r="M110" s="11"/>
      <c r="N110" s="11"/>
      <c r="O110" s="11"/>
      <c r="P110" s="11"/>
      <c r="Q110" s="11"/>
      <c r="R110" s="11"/>
      <c r="S110" s="12"/>
      <c r="T110" s="12"/>
      <c r="U110" s="12"/>
      <c r="V110" s="12"/>
      <c r="W110" s="12"/>
      <c r="X110" s="12"/>
      <c r="Y110" s="12"/>
    </row>
    <row r="111" spans="1:26" ht="17.5" customHeight="1" x14ac:dyDescent="0.35">
      <c r="A111" s="10">
        <v>107</v>
      </c>
      <c r="B111" s="15" t="s">
        <v>256</v>
      </c>
      <c r="C111" s="4" t="s">
        <v>244</v>
      </c>
      <c r="D111" s="3" t="s">
        <v>14</v>
      </c>
      <c r="E111" s="7">
        <f>SUM(L111,S111)</f>
        <v>0</v>
      </c>
      <c r="F111" s="7">
        <f>SUM(M111,T111)</f>
        <v>1</v>
      </c>
      <c r="G111" s="7">
        <f>SUM(N111,U111)</f>
        <v>8</v>
      </c>
      <c r="H111" s="7">
        <f>SUM(O111,V111)</f>
        <v>5</v>
      </c>
      <c r="I111" s="40"/>
      <c r="J111" s="40"/>
      <c r="K111" s="40"/>
      <c r="L111" s="1">
        <v>0</v>
      </c>
      <c r="M111" s="1">
        <v>1</v>
      </c>
      <c r="N111" s="1">
        <v>3</v>
      </c>
      <c r="O111" s="1">
        <v>1</v>
      </c>
      <c r="P111" s="1"/>
      <c r="Q111" s="1"/>
      <c r="R111" s="1"/>
      <c r="S111" s="2">
        <v>0</v>
      </c>
      <c r="T111" s="2">
        <v>0</v>
      </c>
      <c r="U111" s="2">
        <v>5</v>
      </c>
      <c r="V111" s="2">
        <v>4</v>
      </c>
      <c r="W111" s="2"/>
      <c r="X111" s="2"/>
      <c r="Y111" s="2"/>
    </row>
    <row r="112" spans="1:26" ht="17.5" customHeight="1" x14ac:dyDescent="0.35">
      <c r="A112" s="10">
        <v>108</v>
      </c>
      <c r="B112" s="24" t="s">
        <v>272</v>
      </c>
      <c r="C112" s="4" t="s">
        <v>273</v>
      </c>
      <c r="D112" s="3" t="s">
        <v>130</v>
      </c>
      <c r="E112" s="7">
        <v>1</v>
      </c>
      <c r="F112" s="7">
        <v>4</v>
      </c>
      <c r="G112" s="7">
        <v>18</v>
      </c>
      <c r="H112" s="7">
        <v>3</v>
      </c>
      <c r="I112" s="7">
        <v>0</v>
      </c>
      <c r="J112" s="7">
        <v>0</v>
      </c>
      <c r="K112" s="7">
        <v>2</v>
      </c>
      <c r="L112" s="1"/>
      <c r="M112" s="1"/>
      <c r="N112" s="1"/>
      <c r="O112" s="1"/>
      <c r="P112" s="1"/>
      <c r="Q112" s="1"/>
      <c r="R112" s="1"/>
      <c r="S112" s="2"/>
      <c r="T112" s="2"/>
      <c r="U112" s="2"/>
      <c r="V112" s="2"/>
      <c r="W112" s="2"/>
      <c r="X112" s="2"/>
      <c r="Y112" s="2"/>
    </row>
    <row r="113" spans="1:25" ht="17.5" customHeight="1" x14ac:dyDescent="0.35">
      <c r="A113" s="10">
        <v>109</v>
      </c>
      <c r="B113" s="15" t="s">
        <v>276</v>
      </c>
      <c r="C113" s="4" t="s">
        <v>277</v>
      </c>
      <c r="D113" s="3" t="s">
        <v>85</v>
      </c>
      <c r="E113" s="7">
        <v>1</v>
      </c>
      <c r="F113" s="7">
        <v>4</v>
      </c>
      <c r="G113" s="7">
        <v>43</v>
      </c>
      <c r="H113" s="7">
        <v>7</v>
      </c>
      <c r="I113" s="7">
        <v>1</v>
      </c>
      <c r="J113" s="7">
        <v>2</v>
      </c>
      <c r="K113" s="7">
        <v>3</v>
      </c>
      <c r="L113" s="1"/>
      <c r="M113" s="1"/>
      <c r="N113" s="1"/>
      <c r="O113" s="1"/>
      <c r="P113" s="1"/>
      <c r="Q113" s="1"/>
      <c r="R113" s="1"/>
      <c r="S113" s="2"/>
      <c r="T113" s="2"/>
      <c r="U113" s="2"/>
      <c r="V113" s="2"/>
      <c r="W113" s="2"/>
      <c r="X113" s="2"/>
      <c r="Y113" s="2"/>
    </row>
    <row r="114" spans="1:25" ht="17.5" customHeight="1" x14ac:dyDescent="0.35">
      <c r="A114" s="10">
        <v>110</v>
      </c>
      <c r="B114" s="15" t="s">
        <v>274</v>
      </c>
      <c r="C114" s="4" t="s">
        <v>275</v>
      </c>
      <c r="D114" s="3" t="s">
        <v>85</v>
      </c>
      <c r="E114" s="9">
        <v>1</v>
      </c>
      <c r="F114" s="9">
        <v>1</v>
      </c>
      <c r="G114" s="9">
        <v>8</v>
      </c>
      <c r="H114" s="9">
        <v>7</v>
      </c>
      <c r="I114" s="40"/>
      <c r="J114" s="40"/>
      <c r="K114" s="40"/>
      <c r="L114" s="1"/>
      <c r="M114" s="1"/>
      <c r="N114" s="1"/>
      <c r="O114" s="1"/>
      <c r="P114" s="1"/>
      <c r="Q114" s="1"/>
      <c r="R114" s="1"/>
      <c r="S114" s="2"/>
      <c r="T114" s="2"/>
      <c r="U114" s="2"/>
      <c r="V114" s="2"/>
      <c r="W114" s="2"/>
      <c r="X114" s="2"/>
      <c r="Y114" s="2"/>
    </row>
    <row r="115" spans="1:25" ht="32.65" customHeight="1" x14ac:dyDescent="0.35">
      <c r="A115" s="10">
        <v>111</v>
      </c>
      <c r="B115" s="53" t="s">
        <v>279</v>
      </c>
      <c r="C115" s="6" t="s">
        <v>278</v>
      </c>
      <c r="D115" s="3" t="s">
        <v>85</v>
      </c>
      <c r="E115" s="9">
        <v>0</v>
      </c>
      <c r="F115" s="9">
        <v>2</v>
      </c>
      <c r="G115" s="9">
        <v>12</v>
      </c>
      <c r="H115" s="9">
        <v>4</v>
      </c>
      <c r="I115" s="9"/>
      <c r="J115" s="9"/>
      <c r="K115" s="9"/>
      <c r="L115" s="1"/>
      <c r="M115" s="1"/>
      <c r="N115" s="1"/>
      <c r="O115" s="1"/>
      <c r="P115" s="1"/>
      <c r="Q115" s="1"/>
      <c r="R115" s="1"/>
      <c r="S115" s="2"/>
      <c r="T115" s="2"/>
      <c r="U115" s="2"/>
      <c r="V115" s="2"/>
      <c r="W115" s="2"/>
      <c r="X115" s="2"/>
      <c r="Y115" s="2"/>
    </row>
    <row r="116" spans="1:25" x14ac:dyDescent="0.35">
      <c r="A116" s="59" t="s">
        <v>16</v>
      </c>
      <c r="B116" s="60"/>
      <c r="C116" s="60"/>
      <c r="D116" s="61"/>
      <c r="E116" s="29">
        <f t="shared" ref="E116:Y116" si="15">SUM(E5:E115)</f>
        <v>56</v>
      </c>
      <c r="F116" s="29">
        <f t="shared" si="15"/>
        <v>306</v>
      </c>
      <c r="G116" s="29">
        <f t="shared" si="15"/>
        <v>1700</v>
      </c>
      <c r="H116" s="29">
        <f t="shared" si="15"/>
        <v>698</v>
      </c>
      <c r="I116" s="29">
        <f t="shared" si="15"/>
        <v>213</v>
      </c>
      <c r="J116" s="29">
        <f t="shared" si="15"/>
        <v>216</v>
      </c>
      <c r="K116" s="29">
        <f t="shared" si="15"/>
        <v>369</v>
      </c>
      <c r="L116" s="29">
        <f t="shared" si="15"/>
        <v>24</v>
      </c>
      <c r="M116" s="29">
        <f t="shared" si="15"/>
        <v>186</v>
      </c>
      <c r="N116" s="29">
        <f t="shared" si="15"/>
        <v>849</v>
      </c>
      <c r="O116" s="29">
        <f t="shared" si="15"/>
        <v>365</v>
      </c>
      <c r="P116" s="29">
        <f t="shared" si="15"/>
        <v>83</v>
      </c>
      <c r="Q116" s="29">
        <f t="shared" si="15"/>
        <v>83</v>
      </c>
      <c r="R116" s="29">
        <f t="shared" si="15"/>
        <v>132</v>
      </c>
      <c r="S116" s="29">
        <f t="shared" si="15"/>
        <v>20</v>
      </c>
      <c r="T116" s="29">
        <f t="shared" si="15"/>
        <v>64</v>
      </c>
      <c r="U116" s="29">
        <f t="shared" si="15"/>
        <v>521</v>
      </c>
      <c r="V116" s="29">
        <f t="shared" si="15"/>
        <v>221</v>
      </c>
      <c r="W116" s="29">
        <f t="shared" si="15"/>
        <v>87</v>
      </c>
      <c r="X116" s="29">
        <f t="shared" si="15"/>
        <v>79</v>
      </c>
      <c r="Y116" s="29">
        <f t="shared" si="15"/>
        <v>124</v>
      </c>
    </row>
    <row r="117" spans="1:25" x14ac:dyDescent="0.35">
      <c r="B117" s="30"/>
      <c r="C117" s="22"/>
      <c r="E117" s="57"/>
      <c r="F117" s="57"/>
      <c r="G117" s="57"/>
      <c r="H117" s="31"/>
      <c r="I117" s="24"/>
      <c r="J117" s="32"/>
      <c r="K117" s="24"/>
      <c r="P117" s="54"/>
      <c r="Q117" s="54"/>
      <c r="R117" s="54"/>
      <c r="Y117" s="24"/>
    </row>
    <row r="118" spans="1:25" ht="20" x14ac:dyDescent="0.4">
      <c r="B118" s="22"/>
      <c r="C118" s="22"/>
      <c r="E118" s="58"/>
      <c r="F118" s="58"/>
      <c r="G118" s="58"/>
      <c r="H118" s="63">
        <f>SUM(I116:K116)</f>
        <v>798</v>
      </c>
      <c r="I118" s="63"/>
      <c r="J118" s="24"/>
      <c r="K118" s="24"/>
      <c r="P118" s="55"/>
      <c r="Q118" s="55"/>
      <c r="R118" s="55"/>
      <c r="S118" s="55"/>
    </row>
    <row r="119" spans="1:25" x14ac:dyDescent="0.35">
      <c r="B119" s="33"/>
      <c r="C119" s="22"/>
      <c r="E119" s="31"/>
      <c r="F119" s="62"/>
      <c r="G119" s="62"/>
      <c r="H119" s="62"/>
      <c r="I119" s="62"/>
      <c r="J119" s="62"/>
      <c r="K119" s="62"/>
      <c r="L119" s="62"/>
      <c r="M119" s="62"/>
      <c r="N119" s="24"/>
      <c r="O119" s="24"/>
      <c r="P119" s="56"/>
      <c r="Q119" s="56"/>
      <c r="R119" s="56"/>
    </row>
    <row r="120" spans="1:25" x14ac:dyDescent="0.35">
      <c r="B120" s="30"/>
      <c r="C120" s="22"/>
      <c r="D120" s="34"/>
      <c r="E120" s="34"/>
      <c r="F120" s="34"/>
      <c r="G120" s="34"/>
      <c r="H120" s="34"/>
      <c r="I120" s="34"/>
      <c r="J120" s="34"/>
      <c r="K120" s="34"/>
      <c r="L120" s="35"/>
      <c r="M120" s="35"/>
      <c r="N120" s="35"/>
      <c r="O120" s="35"/>
      <c r="P120" s="36"/>
      <c r="R120" s="24"/>
    </row>
    <row r="121" spans="1:25" x14ac:dyDescent="0.35">
      <c r="B121" s="30"/>
      <c r="C121" s="22"/>
      <c r="D121" s="34"/>
      <c r="E121" s="34"/>
      <c r="F121" s="34"/>
      <c r="G121" s="34"/>
      <c r="H121" s="34"/>
      <c r="I121" s="34"/>
      <c r="J121" s="34"/>
      <c r="K121" s="34"/>
      <c r="L121" s="35"/>
      <c r="M121" s="35"/>
      <c r="N121" s="35"/>
      <c r="O121" s="35"/>
      <c r="P121" s="36"/>
      <c r="R121" s="24"/>
    </row>
    <row r="122" spans="1:25" x14ac:dyDescent="0.35">
      <c r="B122" s="30"/>
      <c r="C122" s="22"/>
      <c r="D122" s="34"/>
      <c r="E122" s="34"/>
      <c r="F122" s="34"/>
      <c r="G122" s="34"/>
      <c r="H122" s="34"/>
      <c r="I122" s="34"/>
      <c r="J122" s="34"/>
      <c r="K122" s="34"/>
      <c r="L122" s="35"/>
      <c r="M122" s="35"/>
      <c r="N122" s="35"/>
      <c r="O122" s="35"/>
      <c r="P122" s="36"/>
      <c r="R122" s="24"/>
    </row>
    <row r="123" spans="1:25" x14ac:dyDescent="0.35">
      <c r="B123" s="30"/>
      <c r="C123" s="22"/>
      <c r="D123" s="34"/>
      <c r="E123" s="34"/>
      <c r="F123" s="34"/>
      <c r="G123" s="34"/>
      <c r="H123" s="34"/>
      <c r="I123" s="34"/>
      <c r="J123" s="34"/>
      <c r="K123" s="34"/>
      <c r="L123" s="35"/>
      <c r="M123" s="35"/>
      <c r="N123" s="35"/>
      <c r="O123" s="35"/>
      <c r="P123" s="36"/>
      <c r="R123" s="24"/>
    </row>
    <row r="124" spans="1:25" x14ac:dyDescent="0.35">
      <c r="B124" s="30"/>
      <c r="C124" s="22"/>
      <c r="D124" s="34"/>
      <c r="E124" s="34"/>
      <c r="F124" s="34"/>
      <c r="G124" s="34"/>
      <c r="H124" s="34"/>
      <c r="I124" s="34"/>
      <c r="J124" s="34"/>
      <c r="K124" s="34"/>
      <c r="L124" s="35"/>
      <c r="M124" s="35"/>
      <c r="N124" s="35"/>
      <c r="O124" s="35"/>
      <c r="P124" s="36"/>
      <c r="R124" s="24"/>
    </row>
    <row r="125" spans="1:25" x14ac:dyDescent="0.35">
      <c r="B125" s="30"/>
      <c r="C125" s="22"/>
      <c r="D125" s="34"/>
      <c r="E125" s="34"/>
      <c r="F125" s="34"/>
      <c r="G125" s="34"/>
      <c r="H125" s="34"/>
      <c r="I125" s="34"/>
      <c r="J125" s="34"/>
      <c r="K125" s="34"/>
      <c r="L125" s="35"/>
      <c r="M125" s="35"/>
      <c r="N125" s="35"/>
      <c r="O125" s="35"/>
      <c r="P125" s="36"/>
      <c r="R125" s="24"/>
    </row>
    <row r="126" spans="1:25" x14ac:dyDescent="0.35">
      <c r="B126" s="30"/>
      <c r="C126" s="22"/>
      <c r="D126" s="34"/>
      <c r="E126" s="34"/>
      <c r="F126" s="34"/>
      <c r="G126" s="34"/>
      <c r="H126" s="34"/>
      <c r="I126" s="34"/>
      <c r="J126" s="34"/>
      <c r="K126" s="34"/>
      <c r="L126" s="35"/>
      <c r="M126" s="35"/>
      <c r="N126" s="35"/>
      <c r="O126" s="35"/>
      <c r="P126" s="36"/>
      <c r="R126" s="24"/>
    </row>
    <row r="127" spans="1:25" x14ac:dyDescent="0.35">
      <c r="B127" s="30"/>
      <c r="C127" s="22"/>
      <c r="D127" s="34"/>
      <c r="E127" s="34"/>
      <c r="F127" s="34"/>
      <c r="G127" s="34"/>
      <c r="H127" s="34"/>
      <c r="I127" s="34"/>
      <c r="J127" s="34"/>
      <c r="K127" s="34"/>
      <c r="L127" s="35"/>
      <c r="M127" s="35"/>
      <c r="N127" s="35"/>
      <c r="O127" s="35"/>
      <c r="P127" s="36"/>
      <c r="R127" s="24"/>
    </row>
    <row r="128" spans="1:25" x14ac:dyDescent="0.35">
      <c r="B128" s="30"/>
      <c r="C128" s="22"/>
      <c r="D128" s="34"/>
      <c r="E128" s="34"/>
      <c r="F128" s="34"/>
      <c r="G128" s="34"/>
      <c r="H128" s="34"/>
      <c r="I128" s="34"/>
      <c r="J128" s="34"/>
      <c r="K128" s="34"/>
      <c r="L128" s="35"/>
      <c r="M128" s="35"/>
      <c r="N128" s="35"/>
      <c r="O128" s="35"/>
      <c r="P128" s="36"/>
      <c r="R128" s="24"/>
    </row>
    <row r="129" spans="2:18" x14ac:dyDescent="0.35">
      <c r="B129" s="30"/>
      <c r="C129" s="22"/>
      <c r="D129" s="34"/>
      <c r="E129" s="34"/>
      <c r="F129" s="34"/>
      <c r="G129" s="34"/>
      <c r="H129" s="34"/>
      <c r="I129" s="34"/>
      <c r="J129" s="34"/>
      <c r="K129" s="34"/>
      <c r="L129" s="35"/>
      <c r="M129" s="35"/>
      <c r="N129" s="35"/>
      <c r="O129" s="35"/>
      <c r="P129" s="36"/>
      <c r="R129" s="24"/>
    </row>
    <row r="130" spans="2:18" x14ac:dyDescent="0.35">
      <c r="B130" s="30"/>
      <c r="C130" s="22"/>
      <c r="D130" s="34"/>
      <c r="E130" s="34"/>
      <c r="F130" s="34"/>
      <c r="G130" s="34"/>
      <c r="H130" s="34"/>
      <c r="I130" s="34"/>
      <c r="J130" s="34"/>
      <c r="K130" s="34"/>
      <c r="L130" s="35"/>
      <c r="M130" s="35"/>
      <c r="N130" s="35"/>
      <c r="O130" s="35"/>
      <c r="P130" s="36"/>
      <c r="R130" s="24"/>
    </row>
    <row r="131" spans="2:18" x14ac:dyDescent="0.35">
      <c r="B131" s="30"/>
      <c r="C131" s="22"/>
      <c r="D131" s="34"/>
      <c r="E131" s="34"/>
      <c r="F131" s="34"/>
      <c r="G131" s="34"/>
      <c r="H131" s="34"/>
      <c r="I131" s="34"/>
      <c r="J131" s="34"/>
      <c r="K131" s="34"/>
      <c r="L131" s="35"/>
      <c r="M131" s="35"/>
      <c r="N131" s="35"/>
      <c r="O131" s="35"/>
      <c r="P131" s="36"/>
      <c r="R131" s="24"/>
    </row>
    <row r="132" spans="2:18" x14ac:dyDescent="0.35"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R132" s="24"/>
    </row>
    <row r="133" spans="2:18" x14ac:dyDescent="0.35"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</row>
    <row r="134" spans="2:18" x14ac:dyDescent="0.35"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</row>
    <row r="135" spans="2:18" x14ac:dyDescent="0.35"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</row>
    <row r="136" spans="2:18" x14ac:dyDescent="0.35"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</row>
    <row r="137" spans="2:18" x14ac:dyDescent="0.35"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</row>
    <row r="138" spans="2:18" x14ac:dyDescent="0.35"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</row>
    <row r="139" spans="2:18" x14ac:dyDescent="0.35"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</row>
    <row r="140" spans="2:18" x14ac:dyDescent="0.35"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</row>
    <row r="141" spans="2:18" x14ac:dyDescent="0.35"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</row>
    <row r="142" spans="2:18" x14ac:dyDescent="0.35"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</row>
    <row r="143" spans="2:18" x14ac:dyDescent="0.35"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</row>
    <row r="144" spans="2:18" x14ac:dyDescent="0.35"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</row>
    <row r="145" spans="4:16" x14ac:dyDescent="0.35"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</row>
    <row r="146" spans="4:16" x14ac:dyDescent="0.35"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</row>
    <row r="147" spans="4:16" x14ac:dyDescent="0.35"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</row>
    <row r="148" spans="4:16" x14ac:dyDescent="0.35"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</row>
    <row r="149" spans="4:16" x14ac:dyDescent="0.35"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</row>
    <row r="150" spans="4:16" x14ac:dyDescent="0.35"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</row>
    <row r="151" spans="4:16" x14ac:dyDescent="0.35"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</row>
    <row r="152" spans="4:16" x14ac:dyDescent="0.35"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</row>
    <row r="153" spans="4:16" x14ac:dyDescent="0.35"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</row>
    <row r="154" spans="4:16" x14ac:dyDescent="0.35"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</row>
    <row r="155" spans="4:16" x14ac:dyDescent="0.35"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</row>
    <row r="156" spans="4:16" x14ac:dyDescent="0.35"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</row>
    <row r="157" spans="4:16" x14ac:dyDescent="0.35"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</row>
    <row r="158" spans="4:16" x14ac:dyDescent="0.35"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</row>
    <row r="159" spans="4:16" x14ac:dyDescent="0.35"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</row>
    <row r="160" spans="4:16" x14ac:dyDescent="0.35"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4:16" x14ac:dyDescent="0.35"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4:16" x14ac:dyDescent="0.35"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4:16" x14ac:dyDescent="0.35"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4:16" x14ac:dyDescent="0.35"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4:16" x14ac:dyDescent="0.35"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4:16" x14ac:dyDescent="0.35"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4:16" x14ac:dyDescent="0.35"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  <row r="168" spans="4:16" x14ac:dyDescent="0.35"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</row>
    <row r="169" spans="4:16" x14ac:dyDescent="0.35"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</row>
    <row r="170" spans="4:16" x14ac:dyDescent="0.35"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</row>
    <row r="171" spans="4:16" x14ac:dyDescent="0.35"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</row>
    <row r="172" spans="4:16" x14ac:dyDescent="0.35"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</row>
    <row r="173" spans="4:16" x14ac:dyDescent="0.35"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</row>
    <row r="174" spans="4:16" x14ac:dyDescent="0.35"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</row>
    <row r="175" spans="4:16" x14ac:dyDescent="0.35"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</row>
    <row r="176" spans="4:16" x14ac:dyDescent="0.35"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</row>
    <row r="177" spans="4:16" x14ac:dyDescent="0.35"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</row>
    <row r="178" spans="4:16" x14ac:dyDescent="0.35"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</row>
    <row r="179" spans="4:16" x14ac:dyDescent="0.35"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</row>
    <row r="180" spans="4:16" x14ac:dyDescent="0.35"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</row>
    <row r="181" spans="4:16" x14ac:dyDescent="0.35"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</row>
    <row r="182" spans="4:16" x14ac:dyDescent="0.35"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</row>
    <row r="183" spans="4:16" x14ac:dyDescent="0.35"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</row>
    <row r="184" spans="4:16" x14ac:dyDescent="0.35"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</row>
    <row r="185" spans="4:16" x14ac:dyDescent="0.35"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</row>
    <row r="186" spans="4:16" x14ac:dyDescent="0.35"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</row>
    <row r="187" spans="4:16" x14ac:dyDescent="0.35"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</row>
    <row r="188" spans="4:16" x14ac:dyDescent="0.35"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</row>
    <row r="189" spans="4:16" x14ac:dyDescent="0.35"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</row>
    <row r="190" spans="4:16" x14ac:dyDescent="0.35"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</row>
    <row r="191" spans="4:16" x14ac:dyDescent="0.35"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</row>
    <row r="192" spans="4:16" x14ac:dyDescent="0.35"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</row>
    <row r="193" spans="4:16" x14ac:dyDescent="0.35"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</row>
    <row r="194" spans="4:16" x14ac:dyDescent="0.35"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</row>
    <row r="195" spans="4:16" x14ac:dyDescent="0.35"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</row>
    <row r="196" spans="4:16" x14ac:dyDescent="0.35"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</row>
    <row r="197" spans="4:16" x14ac:dyDescent="0.35"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</row>
    <row r="198" spans="4:16" x14ac:dyDescent="0.35"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</row>
    <row r="199" spans="4:16" x14ac:dyDescent="0.35"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</row>
    <row r="200" spans="4:16" x14ac:dyDescent="0.35"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</row>
    <row r="201" spans="4:16" x14ac:dyDescent="0.35"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</row>
    <row r="202" spans="4:16" x14ac:dyDescent="0.35"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</row>
    <row r="203" spans="4:16" x14ac:dyDescent="0.35"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</row>
    <row r="204" spans="4:16" x14ac:dyDescent="0.35"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</row>
    <row r="205" spans="4:16" x14ac:dyDescent="0.35"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</row>
    <row r="206" spans="4:16" x14ac:dyDescent="0.35"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</row>
    <row r="207" spans="4:16" x14ac:dyDescent="0.35"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</row>
    <row r="208" spans="4:16" x14ac:dyDescent="0.35"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</row>
    <row r="209" spans="4:16" x14ac:dyDescent="0.35"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</row>
    <row r="210" spans="4:16" x14ac:dyDescent="0.35"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</row>
    <row r="211" spans="4:16" x14ac:dyDescent="0.35"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</row>
    <row r="212" spans="4:16" x14ac:dyDescent="0.35"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</row>
    <row r="213" spans="4:16" x14ac:dyDescent="0.35"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</row>
    <row r="214" spans="4:16" x14ac:dyDescent="0.35"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</row>
    <row r="215" spans="4:16" x14ac:dyDescent="0.35"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</row>
    <row r="216" spans="4:16" x14ac:dyDescent="0.35"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</row>
    <row r="217" spans="4:16" x14ac:dyDescent="0.35"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</row>
    <row r="218" spans="4:16" x14ac:dyDescent="0.35"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</row>
    <row r="219" spans="4:16" x14ac:dyDescent="0.35"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</row>
    <row r="220" spans="4:16" x14ac:dyDescent="0.35"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</row>
    <row r="221" spans="4:16" x14ac:dyDescent="0.35"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</row>
    <row r="222" spans="4:16" x14ac:dyDescent="0.35"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</row>
    <row r="223" spans="4:16" x14ac:dyDescent="0.35"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</row>
    <row r="224" spans="4:16" x14ac:dyDescent="0.35"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</row>
    <row r="225" spans="4:16" x14ac:dyDescent="0.35"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</row>
    <row r="226" spans="4:16" x14ac:dyDescent="0.35"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</row>
    <row r="227" spans="4:16" x14ac:dyDescent="0.35"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</row>
    <row r="228" spans="4:16" x14ac:dyDescent="0.35"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</row>
    <row r="229" spans="4:16" x14ac:dyDescent="0.35"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</row>
    <row r="230" spans="4:16" x14ac:dyDescent="0.35"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</row>
    <row r="231" spans="4:16" x14ac:dyDescent="0.35"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</row>
    <row r="232" spans="4:16" x14ac:dyDescent="0.35"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</row>
    <row r="233" spans="4:16" x14ac:dyDescent="0.35"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</row>
    <row r="234" spans="4:16" x14ac:dyDescent="0.35"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</row>
    <row r="235" spans="4:16" x14ac:dyDescent="0.35"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</row>
    <row r="236" spans="4:16" x14ac:dyDescent="0.35"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</row>
    <row r="237" spans="4:16" x14ac:dyDescent="0.35"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</row>
    <row r="238" spans="4:16" x14ac:dyDescent="0.35"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</row>
    <row r="239" spans="4:16" x14ac:dyDescent="0.35"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</row>
    <row r="240" spans="4:16" x14ac:dyDescent="0.35"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</row>
    <row r="241" spans="4:16" x14ac:dyDescent="0.35"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</row>
    <row r="242" spans="4:16" x14ac:dyDescent="0.35"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</row>
    <row r="243" spans="4:16" x14ac:dyDescent="0.35"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</row>
    <row r="244" spans="4:16" x14ac:dyDescent="0.35"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</row>
    <row r="245" spans="4:16" x14ac:dyDescent="0.35"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</row>
    <row r="246" spans="4:16" x14ac:dyDescent="0.35"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</row>
    <row r="247" spans="4:16" x14ac:dyDescent="0.35"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</row>
    <row r="248" spans="4:16" x14ac:dyDescent="0.35"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</row>
    <row r="249" spans="4:16" x14ac:dyDescent="0.35"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</row>
    <row r="250" spans="4:16" x14ac:dyDescent="0.35"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</row>
    <row r="251" spans="4:16" x14ac:dyDescent="0.35"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</row>
    <row r="252" spans="4:16" x14ac:dyDescent="0.35"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</row>
    <row r="253" spans="4:16" x14ac:dyDescent="0.35"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</row>
    <row r="254" spans="4:16" x14ac:dyDescent="0.35"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</row>
    <row r="255" spans="4:16" x14ac:dyDescent="0.35"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</row>
    <row r="256" spans="4:16" x14ac:dyDescent="0.35"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</row>
    <row r="257" spans="4:16" x14ac:dyDescent="0.35"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</row>
    <row r="258" spans="4:16" x14ac:dyDescent="0.35"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</row>
    <row r="259" spans="4:16" x14ac:dyDescent="0.35"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</row>
    <row r="260" spans="4:16" x14ac:dyDescent="0.35"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</row>
    <row r="261" spans="4:16" x14ac:dyDescent="0.35"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</row>
    <row r="262" spans="4:16" x14ac:dyDescent="0.35"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</row>
    <row r="263" spans="4:16" x14ac:dyDescent="0.35"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</row>
    <row r="264" spans="4:16" x14ac:dyDescent="0.35"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</row>
    <row r="265" spans="4:16" x14ac:dyDescent="0.35"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</row>
    <row r="266" spans="4:16" x14ac:dyDescent="0.35"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</row>
    <row r="267" spans="4:16" x14ac:dyDescent="0.35"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</row>
    <row r="268" spans="4:16" x14ac:dyDescent="0.35"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</row>
    <row r="269" spans="4:16" x14ac:dyDescent="0.35"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</row>
    <row r="270" spans="4:16" x14ac:dyDescent="0.35"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</row>
    <row r="271" spans="4:16" x14ac:dyDescent="0.35"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</row>
    <row r="272" spans="4:16" x14ac:dyDescent="0.35"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</row>
    <row r="273" spans="4:16" x14ac:dyDescent="0.35"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</row>
    <row r="274" spans="4:16" x14ac:dyDescent="0.35"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</row>
    <row r="275" spans="4:16" x14ac:dyDescent="0.35"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</row>
    <row r="276" spans="4:16" x14ac:dyDescent="0.35"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</row>
    <row r="277" spans="4:16" x14ac:dyDescent="0.35"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</row>
    <row r="278" spans="4:16" x14ac:dyDescent="0.35"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</row>
  </sheetData>
  <mergeCells count="15">
    <mergeCell ref="A116:D116"/>
    <mergeCell ref="F119:H119"/>
    <mergeCell ref="I119:M119"/>
    <mergeCell ref="H118:I118"/>
    <mergeCell ref="A1:Y1"/>
    <mergeCell ref="A2:A4"/>
    <mergeCell ref="B2:B4"/>
    <mergeCell ref="C2:C4"/>
    <mergeCell ref="D2:D4"/>
    <mergeCell ref="E2:K2"/>
    <mergeCell ref="L2:R2"/>
    <mergeCell ref="S2:Y2"/>
    <mergeCell ref="G3:H3"/>
    <mergeCell ref="N3:O3"/>
    <mergeCell ref="U3:V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GIẢI 2025</vt:lpstr>
      <vt:lpstr>'GIẢI 2025'!_Hlk117153921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2025-12-18T03:48:08Z</cp:lastPrinted>
  <dcterms:created xsi:type="dcterms:W3CDTF">2022-03-10T00:36:39Z</dcterms:created>
  <dcterms:modified xsi:type="dcterms:W3CDTF">2026-03-02T09:22:04Z</dcterms:modified>
</cp:coreProperties>
</file>